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fileSharing userName="Administrator" reservationPassword="C4C7"/>
  <workbookPr/>
  <bookViews>
    <workbookView windowWidth="24000" windowHeight="9765"/>
  </bookViews>
  <sheets>
    <sheet name="拟录用人员名单" sheetId="3" r:id="rId1"/>
  </sheets>
  <calcPr calcId="144525"/>
</workbook>
</file>

<file path=xl/sharedStrings.xml><?xml version="1.0" encoding="utf-8"?>
<sst xmlns="http://schemas.openxmlformats.org/spreadsheetml/2006/main" count="63" uniqueCount="48">
  <si>
    <t>拟录用人员名单</t>
  </si>
  <si>
    <t>应聘岗位</t>
  </si>
  <si>
    <t>序号</t>
  </si>
  <si>
    <t>姓名</t>
  </si>
  <si>
    <t>性别</t>
  </si>
  <si>
    <t>学历</t>
  </si>
  <si>
    <t>毕业院校</t>
  </si>
  <si>
    <t>笔试成绩</t>
  </si>
  <si>
    <t>面试成绩</t>
  </si>
  <si>
    <t>总得分</t>
  </si>
  <si>
    <t>面试序号</t>
  </si>
  <si>
    <t>综
合
岗</t>
  </si>
  <si>
    <t>王迎楷</t>
  </si>
  <si>
    <t>男</t>
  </si>
  <si>
    <t>本科</t>
  </si>
  <si>
    <t>云南艺术学院文华学院</t>
  </si>
  <si>
    <t>01</t>
  </si>
  <si>
    <t>周云</t>
  </si>
  <si>
    <t>河北大学</t>
  </si>
  <si>
    <t>06</t>
  </si>
  <si>
    <t>招
商
业
务
岗</t>
  </si>
  <si>
    <t>徐一维</t>
  </si>
  <si>
    <t>北京林业大学</t>
  </si>
  <si>
    <t>达娃拉姆</t>
  </si>
  <si>
    <t>女</t>
  </si>
  <si>
    <t>云南师范大学</t>
  </si>
  <si>
    <t>23</t>
  </si>
  <si>
    <t>蒋奥阳</t>
  </si>
  <si>
    <t>硕士</t>
  </si>
  <si>
    <t>英国赫瑞瓦特大学</t>
  </si>
  <si>
    <t>25</t>
  </si>
  <si>
    <t>刘雨琦</t>
  </si>
  <si>
    <t>卡迪夫大学</t>
  </si>
  <si>
    <t>24</t>
  </si>
  <si>
    <t>陈明清</t>
  </si>
  <si>
    <t>研究生</t>
  </si>
  <si>
    <t>英国利兹大学</t>
  </si>
  <si>
    <t>34</t>
  </si>
  <si>
    <t>戚笔税</t>
  </si>
  <si>
    <t>华南理工大学</t>
  </si>
  <si>
    <t>10</t>
  </si>
  <si>
    <t>刘莹</t>
  </si>
  <si>
    <t>云南师范大学商学院</t>
  </si>
  <si>
    <t>32</t>
  </si>
  <si>
    <t>王恺希</t>
  </si>
  <si>
    <t>华东理工大学</t>
  </si>
  <si>
    <t>37</t>
  </si>
  <si>
    <t>备注：
本名单公示期为2021年01月07日00：00--01月11日23：59止；
本名单为拟录用人员，后续政审及体检未通过者，空缺岗位由下一排名人员依次递补；
本名单公示期间，考生有任何疑问请及时反馈。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</si>
</sst>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24"/>
      <name val="宋体"/>
      <charset val="134"/>
      <scheme val="minor"/>
    </font>
    <font>
      <sz val="14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b/>
      <sz val="24"/>
      <name val="宋体"/>
      <charset val="134"/>
      <scheme val="minor"/>
    </font>
    <font>
      <b/>
      <sz val="14"/>
      <name val="宋体"/>
      <charset val="134"/>
      <scheme val="minor"/>
    </font>
    <font>
      <b/>
      <sz val="14"/>
      <name val="宋体"/>
      <charset val="134"/>
      <scheme val="major"/>
    </font>
    <font>
      <sz val="14"/>
      <name val="宋体"/>
      <charset val="134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9" fillId="18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27" borderId="14" applyNumberFormat="0" applyFon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8" fillId="12" borderId="10" applyNumberFormat="0" applyAlignment="0" applyProtection="0">
      <alignment vertical="center"/>
    </xf>
    <xf numFmtId="0" fontId="25" fillId="12" borderId="11" applyNumberFormat="0" applyAlignment="0" applyProtection="0">
      <alignment vertical="center"/>
    </xf>
    <xf numFmtId="0" fontId="27" fillId="32" borderId="15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9" fontId="6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0" fontId="9" fillId="0" borderId="7" xfId="0" applyFont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3"/>
  <sheetViews>
    <sheetView tabSelected="1" workbookViewId="0">
      <selection activeCell="K11" sqref="K11"/>
    </sheetView>
  </sheetViews>
  <sheetFormatPr defaultColWidth="9" defaultRowHeight="13.5"/>
  <cols>
    <col min="1" max="1" width="10.5" customWidth="1"/>
    <col min="2" max="2" width="7.625" style="6" customWidth="1"/>
    <col min="3" max="3" width="9" style="6"/>
    <col min="4" max="4" width="8.25" style="6" customWidth="1"/>
    <col min="5" max="5" width="11.5" style="6" customWidth="1"/>
    <col min="6" max="6" width="21.25" style="6" customWidth="1"/>
    <col min="7" max="7" width="12.375" style="6" customWidth="1"/>
    <col min="8" max="8" width="9" style="6"/>
    <col min="9" max="9" width="11.75" style="6" customWidth="1"/>
    <col min="10" max="10" width="12.625" style="6"/>
    <col min="11" max="11" width="9" style="6"/>
    <col min="12" max="12" width="11" style="6" customWidth="1"/>
    <col min="13" max="16384" width="9" style="6"/>
  </cols>
  <sheetData>
    <row r="1" s="1" customFormat="1" ht="38" customHeight="1" spans="1:12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="2" customFormat="1" ht="28" customHeight="1" spans="1:12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10">
        <v>0.4</v>
      </c>
      <c r="I2" s="8" t="s">
        <v>8</v>
      </c>
      <c r="J2" s="10">
        <v>0.6</v>
      </c>
      <c r="K2" s="8" t="s">
        <v>9</v>
      </c>
      <c r="L2" s="8" t="s">
        <v>10</v>
      </c>
    </row>
    <row r="3" s="3" customFormat="1" ht="28" customHeight="1" spans="1:12">
      <c r="A3" s="11" t="s">
        <v>11</v>
      </c>
      <c r="B3" s="12">
        <v>1</v>
      </c>
      <c r="C3" s="12" t="s">
        <v>12</v>
      </c>
      <c r="D3" s="12" t="s">
        <v>13</v>
      </c>
      <c r="E3" s="12" t="s">
        <v>14</v>
      </c>
      <c r="F3" s="12" t="s">
        <v>15</v>
      </c>
      <c r="G3" s="13">
        <v>66.8</v>
      </c>
      <c r="H3" s="12">
        <f t="shared" ref="H3:H12" si="0">G3*0.4</f>
        <v>26.72</v>
      </c>
      <c r="I3" s="12">
        <v>89.8</v>
      </c>
      <c r="J3" s="12">
        <f>I3*J2</f>
        <v>53.88</v>
      </c>
      <c r="K3" s="12">
        <f t="shared" ref="K3:K12" si="1">J3+H3</f>
        <v>80.6</v>
      </c>
      <c r="L3" s="26" t="s">
        <v>16</v>
      </c>
    </row>
    <row r="4" s="3" customFormat="1" ht="28" customHeight="1" spans="1:12">
      <c r="A4" s="14"/>
      <c r="B4" s="15">
        <v>2</v>
      </c>
      <c r="C4" s="15" t="s">
        <v>17</v>
      </c>
      <c r="D4" s="15" t="s">
        <v>13</v>
      </c>
      <c r="E4" s="15" t="s">
        <v>14</v>
      </c>
      <c r="F4" s="15" t="s">
        <v>18</v>
      </c>
      <c r="G4" s="16">
        <v>65.8</v>
      </c>
      <c r="H4" s="15">
        <f t="shared" si="0"/>
        <v>26.32</v>
      </c>
      <c r="I4" s="15">
        <v>89</v>
      </c>
      <c r="J4" s="15">
        <f>I4*J2</f>
        <v>53.4</v>
      </c>
      <c r="K4" s="15">
        <f t="shared" si="1"/>
        <v>79.72</v>
      </c>
      <c r="L4" s="27" t="s">
        <v>19</v>
      </c>
    </row>
    <row r="5" s="4" customFormat="1" ht="25" customHeight="1" spans="1:12">
      <c r="A5" s="17" t="s">
        <v>20</v>
      </c>
      <c r="B5" s="18">
        <v>1</v>
      </c>
      <c r="C5" s="19" t="s">
        <v>21</v>
      </c>
      <c r="D5" s="19" t="s">
        <v>13</v>
      </c>
      <c r="E5" s="19" t="s">
        <v>14</v>
      </c>
      <c r="F5" s="19" t="s">
        <v>22</v>
      </c>
      <c r="G5" s="19">
        <v>75.2</v>
      </c>
      <c r="H5" s="19">
        <f t="shared" si="0"/>
        <v>30.08</v>
      </c>
      <c r="I5" s="18">
        <v>84.8</v>
      </c>
      <c r="J5" s="18">
        <f>I5*J2</f>
        <v>50.88</v>
      </c>
      <c r="K5" s="19">
        <f t="shared" si="1"/>
        <v>80.96</v>
      </c>
      <c r="L5" s="28">
        <v>26</v>
      </c>
    </row>
    <row r="6" s="4" customFormat="1" ht="27" customHeight="1" spans="1:12">
      <c r="A6" s="8"/>
      <c r="B6" s="18">
        <v>2</v>
      </c>
      <c r="C6" s="12" t="s">
        <v>23</v>
      </c>
      <c r="D6" s="20" t="s">
        <v>24</v>
      </c>
      <c r="E6" s="12" t="s">
        <v>14</v>
      </c>
      <c r="F6" s="12" t="s">
        <v>25</v>
      </c>
      <c r="G6" s="20">
        <v>63.4</v>
      </c>
      <c r="H6" s="20">
        <f t="shared" si="0"/>
        <v>25.36</v>
      </c>
      <c r="I6" s="20">
        <v>87.4</v>
      </c>
      <c r="J6" s="12">
        <f>I6*J2</f>
        <v>52.44</v>
      </c>
      <c r="K6" s="20">
        <f t="shared" si="1"/>
        <v>77.8</v>
      </c>
      <c r="L6" s="26" t="s">
        <v>26</v>
      </c>
    </row>
    <row r="7" s="4" customFormat="1" ht="27" customHeight="1" spans="1:12">
      <c r="A7" s="8"/>
      <c r="B7" s="18">
        <v>3</v>
      </c>
      <c r="C7" s="12" t="s">
        <v>27</v>
      </c>
      <c r="D7" s="20" t="s">
        <v>13</v>
      </c>
      <c r="E7" s="12" t="s">
        <v>28</v>
      </c>
      <c r="F7" s="12" t="s">
        <v>29</v>
      </c>
      <c r="G7" s="20">
        <v>57.6</v>
      </c>
      <c r="H7" s="20">
        <f t="shared" si="0"/>
        <v>23.04</v>
      </c>
      <c r="I7" s="20">
        <v>88.6</v>
      </c>
      <c r="J7" s="12">
        <f>I7*J2</f>
        <v>53.16</v>
      </c>
      <c r="K7" s="20">
        <f t="shared" si="1"/>
        <v>76.2</v>
      </c>
      <c r="L7" s="26" t="s">
        <v>30</v>
      </c>
    </row>
    <row r="8" s="4" customFormat="1" ht="25" customHeight="1" spans="1:12">
      <c r="A8" s="8"/>
      <c r="B8" s="18">
        <v>4</v>
      </c>
      <c r="C8" s="20" t="s">
        <v>31</v>
      </c>
      <c r="D8" s="20" t="s">
        <v>24</v>
      </c>
      <c r="E8" s="20" t="s">
        <v>28</v>
      </c>
      <c r="F8" s="20" t="s">
        <v>32</v>
      </c>
      <c r="G8" s="20">
        <v>59.4</v>
      </c>
      <c r="H8" s="20">
        <f t="shared" si="0"/>
        <v>23.76</v>
      </c>
      <c r="I8" s="20">
        <v>87</v>
      </c>
      <c r="J8" s="12">
        <f>I8*J2</f>
        <v>52.2</v>
      </c>
      <c r="K8" s="20">
        <f t="shared" si="1"/>
        <v>75.96</v>
      </c>
      <c r="L8" s="26" t="s">
        <v>33</v>
      </c>
    </row>
    <row r="9" s="4" customFormat="1" ht="27" customHeight="1" spans="1:12">
      <c r="A9" s="8"/>
      <c r="B9" s="18">
        <v>5</v>
      </c>
      <c r="C9" s="12" t="s">
        <v>34</v>
      </c>
      <c r="D9" s="20" t="s">
        <v>13</v>
      </c>
      <c r="E9" s="12" t="s">
        <v>35</v>
      </c>
      <c r="F9" s="12" t="s">
        <v>36</v>
      </c>
      <c r="G9" s="20">
        <v>63.4</v>
      </c>
      <c r="H9" s="20">
        <f t="shared" si="0"/>
        <v>25.36</v>
      </c>
      <c r="I9" s="20">
        <v>83</v>
      </c>
      <c r="J9" s="12">
        <f>I9*J2</f>
        <v>49.8</v>
      </c>
      <c r="K9" s="20">
        <f t="shared" si="1"/>
        <v>75.16</v>
      </c>
      <c r="L9" s="26" t="s">
        <v>37</v>
      </c>
    </row>
    <row r="10" s="4" customFormat="1" ht="27" customHeight="1" spans="1:12">
      <c r="A10" s="8"/>
      <c r="B10" s="18">
        <v>6</v>
      </c>
      <c r="C10" s="12" t="s">
        <v>38</v>
      </c>
      <c r="D10" s="12" t="s">
        <v>13</v>
      </c>
      <c r="E10" s="12" t="s">
        <v>14</v>
      </c>
      <c r="F10" s="12" t="s">
        <v>39</v>
      </c>
      <c r="G10" s="20">
        <v>59.6</v>
      </c>
      <c r="H10" s="20">
        <f t="shared" si="0"/>
        <v>23.84</v>
      </c>
      <c r="I10" s="20">
        <v>84</v>
      </c>
      <c r="J10" s="12">
        <f>I10*J2</f>
        <v>50.4</v>
      </c>
      <c r="K10" s="20">
        <f t="shared" si="1"/>
        <v>74.24</v>
      </c>
      <c r="L10" s="26" t="s">
        <v>40</v>
      </c>
    </row>
    <row r="11" s="5" customFormat="1" ht="29" customHeight="1" spans="1:12">
      <c r="A11" s="8"/>
      <c r="B11" s="18">
        <v>7</v>
      </c>
      <c r="C11" s="12" t="s">
        <v>41</v>
      </c>
      <c r="D11" s="12" t="s">
        <v>24</v>
      </c>
      <c r="E11" s="12" t="s">
        <v>14</v>
      </c>
      <c r="F11" s="12" t="s">
        <v>42</v>
      </c>
      <c r="G11" s="12">
        <v>54.2</v>
      </c>
      <c r="H11" s="12">
        <f t="shared" si="0"/>
        <v>21.68</v>
      </c>
      <c r="I11" s="12">
        <v>86.2</v>
      </c>
      <c r="J11" s="12">
        <v>52.52</v>
      </c>
      <c r="K11" s="12">
        <f t="shared" si="1"/>
        <v>74.2</v>
      </c>
      <c r="L11" s="29" t="s">
        <v>43</v>
      </c>
    </row>
    <row r="12" s="5" customFormat="1" ht="27" customHeight="1" spans="1:12">
      <c r="A12" s="21"/>
      <c r="B12" s="18">
        <v>8</v>
      </c>
      <c r="C12" s="22" t="s">
        <v>44</v>
      </c>
      <c r="D12" s="22" t="s">
        <v>13</v>
      </c>
      <c r="E12" s="22" t="s">
        <v>14</v>
      </c>
      <c r="F12" s="22" t="s">
        <v>45</v>
      </c>
      <c r="G12" s="23">
        <v>51.2</v>
      </c>
      <c r="H12" s="22">
        <f t="shared" si="0"/>
        <v>20.48</v>
      </c>
      <c r="I12" s="22">
        <v>88.8</v>
      </c>
      <c r="J12" s="22">
        <f>I12*J2</f>
        <v>53.28</v>
      </c>
      <c r="K12" s="22">
        <f t="shared" si="1"/>
        <v>73.76</v>
      </c>
      <c r="L12" s="30" t="s">
        <v>46</v>
      </c>
    </row>
    <row r="13" ht="81" customHeight="1" spans="1:12">
      <c r="A13" s="24" t="s">
        <v>47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31"/>
    </row>
  </sheetData>
  <mergeCells count="4">
    <mergeCell ref="A1:L1"/>
    <mergeCell ref="A13:L13"/>
    <mergeCell ref="A3:A4"/>
    <mergeCell ref="A5:A12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拟录用人员名单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jxk</dc:creator>
  <cp:lastModifiedBy>WPS_1597895565</cp:lastModifiedBy>
  <dcterms:created xsi:type="dcterms:W3CDTF">2020-12-24T06:40:00Z</dcterms:created>
  <dcterms:modified xsi:type="dcterms:W3CDTF">2021-01-04T06:30:41Z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2052-11.3.0.9236</vt:lpwstr>
  </property>
</Properties>
</file>