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管理类" sheetId="4" r:id="rId1"/>
    <sheet name="财务管理类 " sheetId="5" r:id="rId2"/>
    <sheet name="项目管理类" sheetId="6" r:id="rId3"/>
  </sheets>
  <definedNames>
    <definedName name="_xlnm._FilterDatabase" localSheetId="0" hidden="1">综合管理类!$A$2:$K$33</definedName>
    <definedName name="_xlnm.Print_Titles" localSheetId="0">综合管理类!$2:$2</definedName>
  </definedNames>
  <calcPr calcId="144525"/>
</workbook>
</file>

<file path=xl/sharedStrings.xml><?xml version="1.0" encoding="utf-8"?>
<sst xmlns="http://schemas.openxmlformats.org/spreadsheetml/2006/main" count="543" uniqueCount="291">
  <si>
    <t>昆明新都投资有限公司2019年招聘资格复审情况及进入面试人员名单（综合管理类）</t>
  </si>
  <si>
    <t>序号</t>
  </si>
  <si>
    <t>姓名</t>
  </si>
  <si>
    <t>岗位代码</t>
  </si>
  <si>
    <t>岗位名称</t>
  </si>
  <si>
    <t>身份证号码</t>
  </si>
  <si>
    <t>电话号码</t>
  </si>
  <si>
    <t>单项选择题得分</t>
  </si>
  <si>
    <t>多项选择题得分</t>
  </si>
  <si>
    <t>书面问答题得分</t>
  </si>
  <si>
    <t>笔试得分</t>
  </si>
  <si>
    <t>是否通过资格复审</t>
  </si>
  <si>
    <t>是否进入面试</t>
  </si>
  <si>
    <t>备注</t>
  </si>
  <si>
    <t>xd01（土地部专员）</t>
  </si>
  <si>
    <t>李佼</t>
  </si>
  <si>
    <t>xd01</t>
  </si>
  <si>
    <t>土地部专员</t>
  </si>
  <si>
    <t>530121******040039</t>
  </si>
  <si>
    <t>158****2188</t>
  </si>
  <si>
    <t>是</t>
  </si>
  <si>
    <t>卢烨</t>
  </si>
  <si>
    <t>530328******290029</t>
  </si>
  <si>
    <t>181****9075</t>
  </si>
  <si>
    <t>xd02（战略发展专员）</t>
  </si>
  <si>
    <t>王瑶</t>
  </si>
  <si>
    <t>xd02</t>
  </si>
  <si>
    <t>战略发展专员</t>
  </si>
  <si>
    <t>530111******21442X</t>
  </si>
  <si>
    <t>153****0089</t>
  </si>
  <si>
    <t>申寒梅</t>
  </si>
  <si>
    <t>532128******010928</t>
  </si>
  <si>
    <t>134****2030</t>
  </si>
  <si>
    <t>潘彦妤</t>
  </si>
  <si>
    <t>530103******032527</t>
  </si>
  <si>
    <t>137****3611</t>
  </si>
  <si>
    <t>毕春丽</t>
  </si>
  <si>
    <t>530126******092021</t>
  </si>
  <si>
    <t>159****0395</t>
  </si>
  <si>
    <t>xt02（行政文秘）</t>
  </si>
  <si>
    <t>普朝艳</t>
  </si>
  <si>
    <t>xt02</t>
  </si>
  <si>
    <t>行政文秘</t>
  </si>
  <si>
    <t>532724******05212X</t>
  </si>
  <si>
    <t>184****1774</t>
  </si>
  <si>
    <t>张玉粒</t>
  </si>
  <si>
    <t>530421******190924</t>
  </si>
  <si>
    <t>182****8515</t>
  </si>
  <si>
    <t>唐春艳</t>
  </si>
  <si>
    <t>450325******082020</t>
  </si>
  <si>
    <t>182****3212</t>
  </si>
  <si>
    <t>董福晓</t>
  </si>
  <si>
    <t>532722******201919</t>
  </si>
  <si>
    <t>187****1826</t>
  </si>
  <si>
    <t>莫江莹</t>
  </si>
  <si>
    <t>530121******160645</t>
  </si>
  <si>
    <t>158****9663</t>
  </si>
  <si>
    <t>xr04（项目前期）</t>
  </si>
  <si>
    <t>周鑫</t>
  </si>
  <si>
    <t>xr04</t>
  </si>
  <si>
    <t>项目前期</t>
  </si>
  <si>
    <t>530302******100335</t>
  </si>
  <si>
    <t>186****7790</t>
  </si>
  <si>
    <t>廖成蹊</t>
  </si>
  <si>
    <t>530102******012413</t>
  </si>
  <si>
    <t>136****6700</t>
  </si>
  <si>
    <t>xr06（法务内审）</t>
  </si>
  <si>
    <t>刘蓬远</t>
  </si>
  <si>
    <t>xr06</t>
  </si>
  <si>
    <t>法务内审</t>
  </si>
  <si>
    <t>150402******120956</t>
  </si>
  <si>
    <t>187****6305</t>
  </si>
  <si>
    <t>易天志</t>
  </si>
  <si>
    <t>530302******012132</t>
  </si>
  <si>
    <t>159****7753</t>
  </si>
  <si>
    <t>xl02（行政文秘）</t>
  </si>
  <si>
    <t xml:space="preserve"> 钟科缘</t>
  </si>
  <si>
    <t>xl02</t>
  </si>
  <si>
    <t>530128******264811</t>
  </si>
  <si>
    <t>182****2889</t>
  </si>
  <si>
    <t>雷诗圆</t>
  </si>
  <si>
    <t>532127******180046</t>
  </si>
  <si>
    <t>186****4300</t>
  </si>
  <si>
    <t>否</t>
  </si>
  <si>
    <t>考生本人放弃面试</t>
  </si>
  <si>
    <t xml:space="preserve"> 翟振钧</t>
  </si>
  <si>
    <t>142603******255117</t>
  </si>
  <si>
    <t>185****3252</t>
  </si>
  <si>
    <t>递补</t>
  </si>
  <si>
    <t>xn01（行政专员）</t>
  </si>
  <si>
    <t>陈彦瑾</t>
  </si>
  <si>
    <t>xn01</t>
  </si>
  <si>
    <t>行政专员</t>
  </si>
  <si>
    <t>530425******270062</t>
  </si>
  <si>
    <t>158****4427</t>
  </si>
  <si>
    <t>赵云鹏</t>
  </si>
  <si>
    <t>530126******081016</t>
  </si>
  <si>
    <t>158****2187</t>
  </si>
  <si>
    <t>xn02（行政文秘）</t>
  </si>
  <si>
    <t>党茹萍</t>
  </si>
  <si>
    <t>xn02</t>
  </si>
  <si>
    <t>610525******101928</t>
  </si>
  <si>
    <t>183****9350</t>
  </si>
  <si>
    <t>冯小兰</t>
  </si>
  <si>
    <t>522226******190025</t>
  </si>
  <si>
    <t>157****3257</t>
  </si>
  <si>
    <t>综合管理类</t>
  </si>
  <si>
    <t>注意事项：1.面试时间：请应聘者持有效身份证原件于2019年11月18日12:30到达面试地点做好考前准备工作；13:00准时开始面试，面试开始后未到达者，按弃试处理。2.面试地点：云南省老干部活动中心呈贡银园（呈贡区毓秀路下段）博学楼南楼一楼序厅。</t>
  </si>
  <si>
    <t>昆明新都投资有限公司2019年招聘资格复审情况及进入面试人员名单（财务管理类）</t>
  </si>
  <si>
    <t>xt01（会计）</t>
  </si>
  <si>
    <t>黄秋华</t>
  </si>
  <si>
    <t>xt01</t>
  </si>
  <si>
    <t>会计</t>
  </si>
  <si>
    <t>530381******221949</t>
  </si>
  <si>
    <t>184****7974</t>
  </si>
  <si>
    <t xml:space="preserve">是 </t>
  </si>
  <si>
    <t xml:space="preserve">龙震宇 </t>
  </si>
  <si>
    <t>532621******174335</t>
  </si>
  <si>
    <t>138****3377</t>
  </si>
  <si>
    <t>xr01（会计）</t>
  </si>
  <si>
    <t>李珊</t>
  </si>
  <si>
    <t>xr01</t>
  </si>
  <si>
    <t>530302******220322</t>
  </si>
  <si>
    <t>185****6912</t>
  </si>
  <si>
    <t>王曦婷</t>
  </si>
  <si>
    <t>532922******160020</t>
  </si>
  <si>
    <t>191****1213</t>
  </si>
  <si>
    <t>xr02（出纳）</t>
  </si>
  <si>
    <t>王涵樟</t>
  </si>
  <si>
    <t>xr02</t>
  </si>
  <si>
    <t>出纳</t>
  </si>
  <si>
    <t>530322******230133</t>
  </si>
  <si>
    <t>159****6723</t>
  </si>
  <si>
    <t>朱海江</t>
  </si>
  <si>
    <t>530326******223326</t>
  </si>
  <si>
    <t>184****7472</t>
  </si>
  <si>
    <t>xz01（会计）</t>
  </si>
  <si>
    <t>邹丽艳</t>
  </si>
  <si>
    <t>xz01</t>
  </si>
  <si>
    <t>532923******021945</t>
  </si>
  <si>
    <t>151****6080</t>
  </si>
  <si>
    <t>郑其仙</t>
  </si>
  <si>
    <t>532122******060626</t>
  </si>
  <si>
    <t>183****6122</t>
  </si>
  <si>
    <t>xl03（出纳）</t>
  </si>
  <si>
    <t>陈文鑫</t>
  </si>
  <si>
    <t>xl03</t>
  </si>
  <si>
    <t>532501******100626</t>
  </si>
  <si>
    <t>135****7681</t>
  </si>
  <si>
    <t>郎智森</t>
  </si>
  <si>
    <r>
      <rPr>
        <sz val="11"/>
        <color theme="1"/>
        <rFont val="宋体"/>
        <charset val="134"/>
      </rPr>
      <t>xl03</t>
    </r>
    <r>
      <rPr>
        <sz val="11"/>
        <color theme="1"/>
        <rFont val="Calibri"/>
        <charset val="134"/>
      </rPr>
      <t xml:space="preserve"> </t>
    </r>
  </si>
  <si>
    <t>532123******060017</t>
  </si>
  <si>
    <t>156****9991</t>
  </si>
  <si>
    <t>陈妍竹</t>
  </si>
  <si>
    <t>532131******220027</t>
  </si>
  <si>
    <t>136****5377</t>
  </si>
  <si>
    <t>jx01（投管专员）</t>
  </si>
  <si>
    <t>李亚秘</t>
  </si>
  <si>
    <t>jx01</t>
  </si>
  <si>
    <t>投管专员</t>
  </si>
  <si>
    <t>530381******022632</t>
  </si>
  <si>
    <t>182****4427</t>
  </si>
  <si>
    <t>赵昕</t>
  </si>
  <si>
    <t>532527******200526</t>
  </si>
  <si>
    <t>158****5421</t>
  </si>
  <si>
    <t>考生本人放弃复审</t>
  </si>
  <si>
    <t>龙琳</t>
  </si>
  <si>
    <t>510184******156568</t>
  </si>
  <si>
    <t>181****3180</t>
  </si>
  <si>
    <t>财务管理类</t>
  </si>
  <si>
    <t>昆明新都投资有限公司2019年招聘资格复审情况及进入面试人员名单(项目管理类)</t>
  </si>
  <si>
    <t>xt03（项目招标管理）</t>
  </si>
  <si>
    <t>浦超</t>
  </si>
  <si>
    <t>xt03</t>
  </si>
  <si>
    <t>项目招标管理</t>
  </si>
  <si>
    <t>530181******163916</t>
  </si>
  <si>
    <t>137****5869</t>
  </si>
  <si>
    <t>王晗</t>
  </si>
  <si>
    <t>532128******180021</t>
  </si>
  <si>
    <t>158****5977</t>
  </si>
  <si>
    <t>xt04（项目现场管理（房建））</t>
  </si>
  <si>
    <t>陈红平</t>
  </si>
  <si>
    <t>xt04</t>
  </si>
  <si>
    <t>项目现场管理（房建）</t>
  </si>
  <si>
    <t>530129******181151</t>
  </si>
  <si>
    <t>137****5754</t>
  </si>
  <si>
    <t>杨忠</t>
  </si>
  <si>
    <t>530103******172110</t>
  </si>
  <si>
    <t>138****5757</t>
  </si>
  <si>
    <t>xt05（项目现场管理（市政））</t>
  </si>
  <si>
    <t>李涛</t>
  </si>
  <si>
    <t>xt05</t>
  </si>
  <si>
    <t>项目现场管理（市政）</t>
  </si>
  <si>
    <t>533522******240233</t>
  </si>
  <si>
    <t>187****0009</t>
  </si>
  <si>
    <t>杨涛</t>
  </si>
  <si>
    <t>530127******124734</t>
  </si>
  <si>
    <t>136****1462</t>
  </si>
  <si>
    <t>李加鹏</t>
  </si>
  <si>
    <t>530326******08331X</t>
  </si>
  <si>
    <t>136****0419</t>
  </si>
  <si>
    <t>符明瑞</t>
  </si>
  <si>
    <t>532122******301819</t>
  </si>
  <si>
    <t>187****1819</t>
  </si>
  <si>
    <t>xt06（档案信息管理）</t>
  </si>
  <si>
    <t>夏梦熙</t>
  </si>
  <si>
    <t>xt06</t>
  </si>
  <si>
    <t>档案信息管理</t>
  </si>
  <si>
    <t>530328******14332X</t>
  </si>
  <si>
    <t>184****9168</t>
  </si>
  <si>
    <t>严赫</t>
  </si>
  <si>
    <t>530323******151155</t>
  </si>
  <si>
    <t>152****3833</t>
  </si>
  <si>
    <t>xr03（项目现场代表）</t>
  </si>
  <si>
    <t>包闻志</t>
  </si>
  <si>
    <t>xr03</t>
  </si>
  <si>
    <t>项目现场代表</t>
  </si>
  <si>
    <t>530111******076239</t>
  </si>
  <si>
    <t>159****0059</t>
  </si>
  <si>
    <t>赵明</t>
  </si>
  <si>
    <t>530323******070956</t>
  </si>
  <si>
    <t>153****8365</t>
  </si>
  <si>
    <t xml:space="preserve"> 沈宗元</t>
  </si>
  <si>
    <t>530381******101518</t>
  </si>
  <si>
    <t>158****0291</t>
  </si>
  <si>
    <t>李昊宸</t>
  </si>
  <si>
    <t>530129******040019</t>
  </si>
  <si>
    <t>155****8627</t>
  </si>
  <si>
    <t>xr05（成本控制）</t>
  </si>
  <si>
    <t>李培娣</t>
  </si>
  <si>
    <t>xr05</t>
  </si>
  <si>
    <t>成本控制</t>
  </si>
  <si>
    <t>530381******132722</t>
  </si>
  <si>
    <t>182****4264</t>
  </si>
  <si>
    <t>李青原</t>
  </si>
  <si>
    <t>530103******242510</t>
  </si>
  <si>
    <t>137****2918</t>
  </si>
  <si>
    <t>赵迎秀</t>
  </si>
  <si>
    <t>530125******260045</t>
  </si>
  <si>
    <t>159****0446</t>
  </si>
  <si>
    <t>班正鑫</t>
  </si>
  <si>
    <t>532628******202511</t>
  </si>
  <si>
    <t>150****1592</t>
  </si>
  <si>
    <t>xr07（项目设计）</t>
  </si>
  <si>
    <t>张天宇</t>
  </si>
  <si>
    <t>xr07</t>
  </si>
  <si>
    <t>项目设计</t>
  </si>
  <si>
    <t>530102******282416</t>
  </si>
  <si>
    <t>138****6899</t>
  </si>
  <si>
    <t>卢洁</t>
  </si>
  <si>
    <t>530328******260669</t>
  </si>
  <si>
    <t>136****8367</t>
  </si>
  <si>
    <t>赵震涛</t>
  </si>
  <si>
    <t>362301******021534</t>
  </si>
  <si>
    <t>155****8359</t>
  </si>
  <si>
    <t>李春柱</t>
  </si>
  <si>
    <t>532929******031738</t>
  </si>
  <si>
    <t>184****4740</t>
  </si>
  <si>
    <t>李东甫</t>
  </si>
  <si>
    <t>530122******260637</t>
  </si>
  <si>
    <t>182****2446</t>
  </si>
  <si>
    <t>xz02（工程造价）</t>
  </si>
  <si>
    <t>董虹杉</t>
  </si>
  <si>
    <t>xz02</t>
  </si>
  <si>
    <t>工程造价</t>
  </si>
  <si>
    <t>530125******040427</t>
  </si>
  <si>
    <t>150****3227</t>
  </si>
  <si>
    <t>把艳红</t>
  </si>
  <si>
    <t>530328******150017</t>
  </si>
  <si>
    <t>159****3936</t>
  </si>
  <si>
    <t>xz03（项目管理）</t>
  </si>
  <si>
    <t>张广丰</t>
  </si>
  <si>
    <t>xz03</t>
  </si>
  <si>
    <t>项目管理</t>
  </si>
  <si>
    <t>421127******074312</t>
  </si>
  <si>
    <t>137****3632</t>
  </si>
  <si>
    <t>赵春伟</t>
  </si>
  <si>
    <t>533522******190633</t>
  </si>
  <si>
    <t>158****5377</t>
  </si>
  <si>
    <t>xl01（项目管理）</t>
  </si>
  <si>
    <t xml:space="preserve"> 范天良</t>
  </si>
  <si>
    <t>xl01</t>
  </si>
  <si>
    <t>531029******080000</t>
  </si>
  <si>
    <t>138****2127</t>
  </si>
  <si>
    <t>李欣</t>
  </si>
  <si>
    <t>532527******102024</t>
  </si>
  <si>
    <t>150****1872</t>
  </si>
  <si>
    <t>邓昂</t>
  </si>
  <si>
    <t>532225******050010</t>
  </si>
  <si>
    <t>131****7717</t>
  </si>
  <si>
    <t>项目管理类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</si>
</sst>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7" borderId="10" applyNumberFormat="0" applyFont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3" xfId="54"/>
    <cellStyle name="常规 14" xfId="55"/>
    <cellStyle name="常规 15" xfId="56"/>
    <cellStyle name="常规 20" xfId="57"/>
    <cellStyle name="常规 17" xfId="58"/>
    <cellStyle name="常规 18" xfId="59"/>
    <cellStyle name="常规 19" xfId="60"/>
    <cellStyle name="常规 3" xfId="61"/>
    <cellStyle name="常规 4" xfId="62"/>
    <cellStyle name="常规 5" xfId="63"/>
    <cellStyle name="常规 7" xfId="64"/>
    <cellStyle name="常规 8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CFFCC"/>
      <color rgb="0099CC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34"/>
  <sheetViews>
    <sheetView tabSelected="1" workbookViewId="0">
      <pane ySplit="2" topLeftCell="A3" activePane="bottomLeft" state="frozen"/>
      <selection/>
      <selection pane="bottomLeft" activeCell="P11" sqref="P11"/>
    </sheetView>
  </sheetViews>
  <sheetFormatPr defaultColWidth="9" defaultRowHeight="13.5"/>
  <cols>
    <col min="1" max="1" width="5" style="1" customWidth="1"/>
    <col min="2" max="3" width="10.625" style="1" customWidth="1"/>
    <col min="4" max="4" width="16.75" style="1" customWidth="1"/>
    <col min="5" max="5" width="21.25" style="1" customWidth="1"/>
    <col min="6" max="6" width="16.75" style="1" customWidth="1"/>
    <col min="7" max="10" width="9" style="1" hidden="1" customWidth="1"/>
    <col min="11" max="11" width="9" style="1" customWidth="1"/>
    <col min="12" max="12" width="9" style="1"/>
    <col min="13" max="13" width="13.625" style="1" customWidth="1"/>
    <col min="14" max="16384" width="9" style="1"/>
  </cols>
  <sheetData>
    <row r="1" ht="3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13" t="s">
        <v>10</v>
      </c>
      <c r="K2" s="14" t="s">
        <v>11</v>
      </c>
      <c r="L2" s="14" t="s">
        <v>12</v>
      </c>
      <c r="M2" s="14" t="s">
        <v>13</v>
      </c>
    </row>
    <row r="3" ht="21" customHeight="1" spans="1:13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6"/>
    </row>
    <row r="4" ht="21" customHeight="1" spans="1:13">
      <c r="A4" s="7">
        <v>1</v>
      </c>
      <c r="B4" s="7" t="s">
        <v>15</v>
      </c>
      <c r="C4" s="7" t="s">
        <v>16</v>
      </c>
      <c r="D4" s="7" t="s">
        <v>17</v>
      </c>
      <c r="E4" s="10" t="s">
        <v>18</v>
      </c>
      <c r="F4" s="7" t="s">
        <v>19</v>
      </c>
      <c r="G4" s="7">
        <v>22</v>
      </c>
      <c r="H4" s="7">
        <v>20</v>
      </c>
      <c r="I4" s="7">
        <v>20</v>
      </c>
      <c r="J4" s="7">
        <v>62</v>
      </c>
      <c r="K4" s="7" t="s">
        <v>20</v>
      </c>
      <c r="L4" s="7" t="s">
        <v>20</v>
      </c>
      <c r="M4" s="17"/>
    </row>
    <row r="5" ht="21" customHeight="1" spans="1:13">
      <c r="A5" s="7">
        <v>2</v>
      </c>
      <c r="B5" s="7" t="s">
        <v>21</v>
      </c>
      <c r="C5" s="7" t="s">
        <v>16</v>
      </c>
      <c r="D5" s="7" t="s">
        <v>17</v>
      </c>
      <c r="E5" s="10" t="s">
        <v>22</v>
      </c>
      <c r="F5" s="7" t="s">
        <v>23</v>
      </c>
      <c r="G5" s="7">
        <v>28</v>
      </c>
      <c r="H5" s="7">
        <v>23</v>
      </c>
      <c r="I5" s="7">
        <v>11</v>
      </c>
      <c r="J5" s="7">
        <v>62</v>
      </c>
      <c r="K5" s="7" t="s">
        <v>20</v>
      </c>
      <c r="L5" s="7" t="s">
        <v>20</v>
      </c>
      <c r="M5" s="17"/>
    </row>
    <row r="6" s="1" customFormat="1" ht="21" customHeight="1" spans="1:1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6"/>
    </row>
    <row r="7" s="1" customFormat="1" ht="21" customHeight="1" spans="1:13">
      <c r="A7" s="7">
        <v>1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>
        <v>34</v>
      </c>
      <c r="H7" s="7">
        <v>25</v>
      </c>
      <c r="I7" s="7">
        <v>20</v>
      </c>
      <c r="J7" s="7">
        <f>SUBTOTAL(9,G7:I7)</f>
        <v>79</v>
      </c>
      <c r="K7" s="7" t="s">
        <v>20</v>
      </c>
      <c r="L7" s="7" t="s">
        <v>20</v>
      </c>
      <c r="M7" s="17"/>
    </row>
    <row r="8" s="1" customFormat="1" ht="21" customHeight="1" spans="1:13">
      <c r="A8" s="7">
        <v>2</v>
      </c>
      <c r="B8" s="7" t="s">
        <v>30</v>
      </c>
      <c r="C8" s="7" t="s">
        <v>26</v>
      </c>
      <c r="D8" s="7" t="s">
        <v>27</v>
      </c>
      <c r="E8" s="7" t="s">
        <v>31</v>
      </c>
      <c r="F8" s="7" t="s">
        <v>32</v>
      </c>
      <c r="G8" s="7">
        <v>30</v>
      </c>
      <c r="H8" s="7">
        <v>18</v>
      </c>
      <c r="I8" s="7">
        <v>19.5</v>
      </c>
      <c r="J8" s="7">
        <f>SUBTOTAL(9,G8:I8)</f>
        <v>67.5</v>
      </c>
      <c r="K8" s="7" t="s">
        <v>20</v>
      </c>
      <c r="L8" s="7" t="s">
        <v>20</v>
      </c>
      <c r="M8" s="17"/>
    </row>
    <row r="9" s="1" customFormat="1" ht="21" customHeight="1" spans="1:13">
      <c r="A9" s="7">
        <v>3</v>
      </c>
      <c r="B9" s="7" t="s">
        <v>33</v>
      </c>
      <c r="C9" s="7" t="s">
        <v>26</v>
      </c>
      <c r="D9" s="7" t="s">
        <v>27</v>
      </c>
      <c r="E9" s="7" t="s">
        <v>34</v>
      </c>
      <c r="F9" s="7" t="s">
        <v>35</v>
      </c>
      <c r="G9" s="7">
        <v>30</v>
      </c>
      <c r="H9" s="7">
        <v>15</v>
      </c>
      <c r="I9" s="7">
        <v>20</v>
      </c>
      <c r="J9" s="7">
        <f>SUBTOTAL(9,G9:I9)</f>
        <v>65</v>
      </c>
      <c r="K9" s="7" t="s">
        <v>20</v>
      </c>
      <c r="L9" s="7" t="s">
        <v>20</v>
      </c>
      <c r="M9" s="17"/>
    </row>
    <row r="10" s="1" customFormat="1" ht="21" customHeight="1" spans="1:13">
      <c r="A10" s="7">
        <v>4</v>
      </c>
      <c r="B10" s="7" t="s">
        <v>36</v>
      </c>
      <c r="C10" s="7" t="s">
        <v>26</v>
      </c>
      <c r="D10" s="7" t="s">
        <v>27</v>
      </c>
      <c r="E10" s="7" t="s">
        <v>37</v>
      </c>
      <c r="F10" s="7" t="s">
        <v>38</v>
      </c>
      <c r="G10" s="7">
        <v>28</v>
      </c>
      <c r="H10" s="7">
        <v>14</v>
      </c>
      <c r="I10" s="7">
        <v>22.5</v>
      </c>
      <c r="J10" s="7">
        <f>SUBTOTAL(9,G10:I10)</f>
        <v>64.5</v>
      </c>
      <c r="K10" s="7" t="s">
        <v>20</v>
      </c>
      <c r="L10" s="7" t="s">
        <v>20</v>
      </c>
      <c r="M10" s="17"/>
    </row>
    <row r="11" s="1" customFormat="1" ht="21" customHeight="1" spans="1:13">
      <c r="A11" s="5" t="s">
        <v>39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6"/>
    </row>
    <row r="12" s="1" customFormat="1" ht="21" customHeight="1" spans="1:13">
      <c r="A12" s="7">
        <v>1</v>
      </c>
      <c r="B12" s="7" t="s">
        <v>40</v>
      </c>
      <c r="C12" s="7" t="s">
        <v>41</v>
      </c>
      <c r="D12" s="7" t="s">
        <v>42</v>
      </c>
      <c r="E12" s="7" t="s">
        <v>43</v>
      </c>
      <c r="F12" s="7" t="s">
        <v>44</v>
      </c>
      <c r="G12" s="7">
        <v>38</v>
      </c>
      <c r="H12" s="7">
        <v>13</v>
      </c>
      <c r="I12" s="7">
        <v>27.5</v>
      </c>
      <c r="J12" s="31">
        <f>SUM(G12:I12)</f>
        <v>78.5</v>
      </c>
      <c r="K12" s="7" t="s">
        <v>20</v>
      </c>
      <c r="L12" s="7" t="s">
        <v>20</v>
      </c>
      <c r="M12" s="17"/>
    </row>
    <row r="13" s="1" customFormat="1" ht="21" customHeight="1" spans="1:13">
      <c r="A13" s="7">
        <v>2</v>
      </c>
      <c r="B13" s="7" t="s">
        <v>45</v>
      </c>
      <c r="C13" s="7" t="s">
        <v>41</v>
      </c>
      <c r="D13" s="7" t="s">
        <v>42</v>
      </c>
      <c r="E13" s="7" t="s">
        <v>46</v>
      </c>
      <c r="F13" s="7" t="s">
        <v>47</v>
      </c>
      <c r="G13" s="7">
        <v>34</v>
      </c>
      <c r="H13" s="7">
        <v>13</v>
      </c>
      <c r="I13" s="7">
        <v>27.5</v>
      </c>
      <c r="J13" s="31">
        <f>SUM(G13:I13)</f>
        <v>74.5</v>
      </c>
      <c r="K13" s="7" t="s">
        <v>20</v>
      </c>
      <c r="L13" s="7" t="s">
        <v>20</v>
      </c>
      <c r="M13" s="17"/>
    </row>
    <row r="14" s="1" customFormat="1" ht="21" customHeight="1" spans="1:13">
      <c r="A14" s="7">
        <v>3</v>
      </c>
      <c r="B14" s="7" t="s">
        <v>48</v>
      </c>
      <c r="C14" s="7" t="s">
        <v>41</v>
      </c>
      <c r="D14" s="7" t="s">
        <v>42</v>
      </c>
      <c r="E14" s="7" t="s">
        <v>49</v>
      </c>
      <c r="F14" s="7" t="s">
        <v>50</v>
      </c>
      <c r="G14" s="7">
        <v>28</v>
      </c>
      <c r="H14" s="7">
        <v>15</v>
      </c>
      <c r="I14" s="7">
        <v>21</v>
      </c>
      <c r="J14" s="31">
        <f>SUM(G14:I14)</f>
        <v>64</v>
      </c>
      <c r="K14" s="7" t="s">
        <v>20</v>
      </c>
      <c r="L14" s="7" t="s">
        <v>20</v>
      </c>
      <c r="M14" s="17"/>
    </row>
    <row r="15" s="1" customFormat="1" ht="21" customHeight="1" spans="1:13">
      <c r="A15" s="7">
        <v>4</v>
      </c>
      <c r="B15" s="7" t="s">
        <v>51</v>
      </c>
      <c r="C15" s="7" t="s">
        <v>41</v>
      </c>
      <c r="D15" s="7" t="s">
        <v>42</v>
      </c>
      <c r="E15" s="7" t="s">
        <v>52</v>
      </c>
      <c r="F15" s="7" t="s">
        <v>53</v>
      </c>
      <c r="G15" s="7">
        <v>28</v>
      </c>
      <c r="H15" s="7">
        <v>13</v>
      </c>
      <c r="I15" s="7">
        <v>22.5</v>
      </c>
      <c r="J15" s="31">
        <f>SUM(G15:I15)</f>
        <v>63.5</v>
      </c>
      <c r="K15" s="7" t="s">
        <v>20</v>
      </c>
      <c r="L15" s="7" t="s">
        <v>20</v>
      </c>
      <c r="M15" s="17"/>
    </row>
    <row r="16" s="19" customFormat="1" ht="21" customHeight="1" spans="1:13">
      <c r="A16" s="7">
        <v>5</v>
      </c>
      <c r="B16" s="7" t="s">
        <v>54</v>
      </c>
      <c r="C16" s="7" t="s">
        <v>41</v>
      </c>
      <c r="D16" s="7" t="s">
        <v>42</v>
      </c>
      <c r="E16" s="7" t="s">
        <v>55</v>
      </c>
      <c r="F16" s="7" t="s">
        <v>56</v>
      </c>
      <c r="G16" s="7">
        <v>26</v>
      </c>
      <c r="H16" s="7">
        <v>15</v>
      </c>
      <c r="I16" s="7">
        <v>22.5</v>
      </c>
      <c r="J16" s="31">
        <f>SUM(G16:I16)</f>
        <v>63.5</v>
      </c>
      <c r="K16" s="7" t="s">
        <v>20</v>
      </c>
      <c r="L16" s="7" t="s">
        <v>20</v>
      </c>
      <c r="M16" s="32"/>
    </row>
    <row r="17" s="1" customFormat="1" ht="21" customHeight="1" spans="1:13">
      <c r="A17" s="5" t="s">
        <v>57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6"/>
    </row>
    <row r="18" s="1" customFormat="1" ht="21" customHeight="1" spans="1:13">
      <c r="A18" s="7">
        <v>1</v>
      </c>
      <c r="B18" s="7" t="s">
        <v>58</v>
      </c>
      <c r="C18" s="7" t="s">
        <v>59</v>
      </c>
      <c r="D18" s="7" t="s">
        <v>60</v>
      </c>
      <c r="E18" s="10" t="s">
        <v>61</v>
      </c>
      <c r="F18" s="7" t="s">
        <v>62</v>
      </c>
      <c r="G18" s="7">
        <v>34</v>
      </c>
      <c r="H18" s="7">
        <v>22</v>
      </c>
      <c r="I18" s="7">
        <v>21.5</v>
      </c>
      <c r="J18" s="7">
        <v>77.5</v>
      </c>
      <c r="K18" s="7" t="s">
        <v>20</v>
      </c>
      <c r="L18" s="7" t="s">
        <v>20</v>
      </c>
      <c r="M18" s="17"/>
    </row>
    <row r="19" s="1" customFormat="1" ht="21" customHeight="1" spans="1:13">
      <c r="A19" s="7">
        <v>2</v>
      </c>
      <c r="B19" s="7" t="s">
        <v>63</v>
      </c>
      <c r="C19" s="7" t="s">
        <v>59</v>
      </c>
      <c r="D19" s="7" t="s">
        <v>60</v>
      </c>
      <c r="E19" s="10" t="s">
        <v>64</v>
      </c>
      <c r="F19" s="7" t="s">
        <v>65</v>
      </c>
      <c r="G19" s="7">
        <v>30</v>
      </c>
      <c r="H19" s="7">
        <v>10</v>
      </c>
      <c r="I19" s="7">
        <v>20</v>
      </c>
      <c r="J19" s="7">
        <v>60</v>
      </c>
      <c r="K19" s="7" t="s">
        <v>20</v>
      </c>
      <c r="L19" s="7" t="s">
        <v>20</v>
      </c>
      <c r="M19" s="17"/>
    </row>
    <row r="20" s="1" customFormat="1" ht="21" customHeight="1" spans="1:13">
      <c r="A20" s="5" t="s">
        <v>66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6"/>
    </row>
    <row r="21" s="1" customFormat="1" ht="21" customHeight="1" spans="1:13">
      <c r="A21" s="7">
        <v>1</v>
      </c>
      <c r="B21" s="7" t="s">
        <v>67</v>
      </c>
      <c r="C21" s="7" t="s">
        <v>68</v>
      </c>
      <c r="D21" s="7" t="s">
        <v>69</v>
      </c>
      <c r="E21" s="10" t="s">
        <v>70</v>
      </c>
      <c r="F21" s="7" t="s">
        <v>71</v>
      </c>
      <c r="G21" s="7">
        <v>22</v>
      </c>
      <c r="H21" s="7">
        <v>19</v>
      </c>
      <c r="I21" s="7">
        <v>12</v>
      </c>
      <c r="J21" s="7">
        <v>53</v>
      </c>
      <c r="K21" s="7" t="s">
        <v>20</v>
      </c>
      <c r="L21" s="7" t="s">
        <v>20</v>
      </c>
      <c r="M21" s="17"/>
    </row>
    <row r="22" s="1" customFormat="1" ht="21" customHeight="1" spans="1:13">
      <c r="A22" s="7">
        <v>2</v>
      </c>
      <c r="B22" s="7" t="s">
        <v>72</v>
      </c>
      <c r="C22" s="7" t="s">
        <v>68</v>
      </c>
      <c r="D22" s="7" t="s">
        <v>69</v>
      </c>
      <c r="E22" s="10" t="s">
        <v>73</v>
      </c>
      <c r="F22" s="7" t="s">
        <v>74</v>
      </c>
      <c r="G22" s="7">
        <v>26</v>
      </c>
      <c r="H22" s="7">
        <v>8</v>
      </c>
      <c r="I22" s="7">
        <v>9.5</v>
      </c>
      <c r="J22" s="7">
        <v>43.5</v>
      </c>
      <c r="K22" s="7" t="s">
        <v>20</v>
      </c>
      <c r="L22" s="7" t="s">
        <v>20</v>
      </c>
      <c r="M22" s="17"/>
    </row>
    <row r="23" s="1" customFormat="1" ht="21" customHeight="1" spans="1:13">
      <c r="A23" s="5" t="s">
        <v>75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6"/>
    </row>
    <row r="24" s="1" customFormat="1" ht="21" customHeight="1" spans="1:13">
      <c r="A24" s="7">
        <v>1</v>
      </c>
      <c r="B24" s="8" t="s">
        <v>76</v>
      </c>
      <c r="C24" s="8" t="s">
        <v>77</v>
      </c>
      <c r="D24" s="7" t="s">
        <v>42</v>
      </c>
      <c r="E24" s="7" t="s">
        <v>78</v>
      </c>
      <c r="F24" s="8" t="s">
        <v>79</v>
      </c>
      <c r="G24" s="8">
        <v>26</v>
      </c>
      <c r="H24" s="8">
        <v>13</v>
      </c>
      <c r="I24" s="8">
        <v>23</v>
      </c>
      <c r="J24" s="8">
        <f>SUM(G24:I24)</f>
        <v>62</v>
      </c>
      <c r="K24" s="8" t="s">
        <v>20</v>
      </c>
      <c r="L24" s="8" t="s">
        <v>20</v>
      </c>
      <c r="M24" s="17"/>
    </row>
    <row r="25" s="1" customFormat="1" ht="21" customHeight="1" spans="1:13">
      <c r="A25" s="7">
        <v>2</v>
      </c>
      <c r="B25" s="7" t="s">
        <v>80</v>
      </c>
      <c r="C25" s="8" t="s">
        <v>77</v>
      </c>
      <c r="D25" s="7" t="s">
        <v>42</v>
      </c>
      <c r="E25" s="7" t="s">
        <v>81</v>
      </c>
      <c r="F25" s="7" t="s">
        <v>82</v>
      </c>
      <c r="G25" s="7">
        <v>22</v>
      </c>
      <c r="H25" s="7">
        <v>16</v>
      </c>
      <c r="I25" s="7">
        <v>18.5</v>
      </c>
      <c r="J25" s="8">
        <f>SUM(G25:I25)</f>
        <v>56.5</v>
      </c>
      <c r="K25" s="8" t="s">
        <v>20</v>
      </c>
      <c r="L25" s="8" t="s">
        <v>83</v>
      </c>
      <c r="M25" s="18" t="s">
        <v>84</v>
      </c>
    </row>
    <row r="26" s="19" customFormat="1" ht="21" customHeight="1" spans="1:13">
      <c r="A26" s="7">
        <v>3</v>
      </c>
      <c r="B26" s="8" t="s">
        <v>85</v>
      </c>
      <c r="C26" s="8" t="s">
        <v>77</v>
      </c>
      <c r="D26" s="7" t="s">
        <v>42</v>
      </c>
      <c r="E26" s="7" t="s">
        <v>86</v>
      </c>
      <c r="F26" s="8" t="s">
        <v>87</v>
      </c>
      <c r="G26" s="8">
        <v>32</v>
      </c>
      <c r="H26" s="8">
        <v>13</v>
      </c>
      <c r="I26" s="8">
        <v>8.5</v>
      </c>
      <c r="J26" s="8">
        <f>SUM(G26:I26)</f>
        <v>53.5</v>
      </c>
      <c r="K26" s="8" t="s">
        <v>20</v>
      </c>
      <c r="L26" s="8" t="s">
        <v>20</v>
      </c>
      <c r="M26" s="30" t="s">
        <v>88</v>
      </c>
    </row>
    <row r="27" s="1" customFormat="1" ht="21" customHeight="1" spans="1:13">
      <c r="A27" s="5" t="s">
        <v>89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6"/>
    </row>
    <row r="28" s="1" customFormat="1" ht="21" customHeight="1" spans="1:13">
      <c r="A28" s="7">
        <v>1</v>
      </c>
      <c r="B28" s="7" t="s">
        <v>90</v>
      </c>
      <c r="C28" s="7" t="s">
        <v>91</v>
      </c>
      <c r="D28" s="7" t="s">
        <v>92</v>
      </c>
      <c r="E28" s="7" t="s">
        <v>93</v>
      </c>
      <c r="F28" s="7" t="s">
        <v>94</v>
      </c>
      <c r="G28" s="7">
        <v>32</v>
      </c>
      <c r="H28" s="7">
        <v>14</v>
      </c>
      <c r="I28" s="7">
        <v>21.5</v>
      </c>
      <c r="J28" s="7">
        <f>SUM(G28:I28)</f>
        <v>67.5</v>
      </c>
      <c r="K28" s="7" t="s">
        <v>20</v>
      </c>
      <c r="L28" s="7" t="s">
        <v>20</v>
      </c>
      <c r="M28" s="17"/>
    </row>
    <row r="29" s="1" customFormat="1" ht="21" customHeight="1" spans="1:13">
      <c r="A29" s="7">
        <v>2</v>
      </c>
      <c r="B29" s="7" t="s">
        <v>95</v>
      </c>
      <c r="C29" s="7" t="s">
        <v>91</v>
      </c>
      <c r="D29" s="7" t="s">
        <v>92</v>
      </c>
      <c r="E29" s="7" t="s">
        <v>96</v>
      </c>
      <c r="F29" s="7" t="s">
        <v>97</v>
      </c>
      <c r="G29" s="7">
        <v>26</v>
      </c>
      <c r="H29" s="7">
        <v>11</v>
      </c>
      <c r="I29" s="7">
        <v>19.5</v>
      </c>
      <c r="J29" s="7">
        <f>SUM(G29:I29)</f>
        <v>56.5</v>
      </c>
      <c r="K29" s="7" t="s">
        <v>20</v>
      </c>
      <c r="L29" s="7" t="s">
        <v>20</v>
      </c>
      <c r="M29" s="17"/>
    </row>
    <row r="30" s="1" customFormat="1" ht="21" customHeight="1" spans="1:13">
      <c r="A30" s="5" t="s">
        <v>98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6"/>
    </row>
    <row r="31" s="1" customFormat="1" ht="21" customHeight="1" spans="1:13">
      <c r="A31" s="7">
        <v>1</v>
      </c>
      <c r="B31" s="7" t="s">
        <v>99</v>
      </c>
      <c r="C31" s="7" t="s">
        <v>100</v>
      </c>
      <c r="D31" s="7" t="s">
        <v>42</v>
      </c>
      <c r="E31" s="10" t="s">
        <v>101</v>
      </c>
      <c r="F31" s="7" t="s">
        <v>102</v>
      </c>
      <c r="G31" s="7">
        <v>30</v>
      </c>
      <c r="H31" s="7">
        <v>15</v>
      </c>
      <c r="I31" s="7">
        <v>19</v>
      </c>
      <c r="J31" s="7">
        <f>SUM(G31:I31)</f>
        <v>64</v>
      </c>
      <c r="K31" s="7" t="s">
        <v>20</v>
      </c>
      <c r="L31" s="7" t="s">
        <v>20</v>
      </c>
      <c r="M31" s="17"/>
    </row>
    <row r="32" s="1" customFormat="1" ht="21" customHeight="1" spans="1:13">
      <c r="A32" s="7">
        <v>2</v>
      </c>
      <c r="B32" s="7" t="s">
        <v>103</v>
      </c>
      <c r="C32" s="7" t="s">
        <v>100</v>
      </c>
      <c r="D32" s="7" t="s">
        <v>42</v>
      </c>
      <c r="E32" s="10" t="s">
        <v>104</v>
      </c>
      <c r="F32" s="7" t="s">
        <v>105</v>
      </c>
      <c r="G32" s="7">
        <v>22</v>
      </c>
      <c r="H32" s="7">
        <v>17</v>
      </c>
      <c r="I32" s="7">
        <v>16</v>
      </c>
      <c r="J32" s="7">
        <f>SUM(G32:I32)</f>
        <v>55</v>
      </c>
      <c r="K32" s="7" t="s">
        <v>20</v>
      </c>
      <c r="L32" s="7" t="s">
        <v>20</v>
      </c>
      <c r="M32" s="17"/>
    </row>
    <row r="33" s="1" customFormat="1" ht="21" customHeight="1" spans="1:13">
      <c r="A33" s="5" t="s">
        <v>106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6"/>
    </row>
    <row r="34" ht="59" customHeight="1" spans="1:13">
      <c r="A34" s="12" t="s">
        <v>107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 password="D5CD" sheet="1" objects="1"/>
  <sortState ref="B4:J25">
    <sortCondition ref="J4:J25" descending="1"/>
  </sortState>
  <mergeCells count="11">
    <mergeCell ref="A1:M1"/>
    <mergeCell ref="A3:M3"/>
    <mergeCell ref="A6:M6"/>
    <mergeCell ref="A11:M11"/>
    <mergeCell ref="A17:M17"/>
    <mergeCell ref="A20:M20"/>
    <mergeCell ref="A23:M23"/>
    <mergeCell ref="A27:M27"/>
    <mergeCell ref="A30:M30"/>
    <mergeCell ref="A33:M33"/>
    <mergeCell ref="A34:M34"/>
  </mergeCells>
  <conditionalFormatting sqref="B16">
    <cfRule type="duplicateValues" dxfId="0" priority="14"/>
  </conditionalFormatting>
  <conditionalFormatting sqref="B12:B15">
    <cfRule type="duplicateValues" dxfId="0" priority="16"/>
  </conditionalFormatting>
  <conditionalFormatting sqref="B24:B26">
    <cfRule type="duplicateValues" dxfId="0" priority="7"/>
  </conditionalFormatting>
  <conditionalFormatting sqref="B2 B35:B65109">
    <cfRule type="duplicateValues" dxfId="0" priority="28"/>
    <cfRule type="duplicateValues" dxfId="0" priority="29"/>
  </conditionalFormatting>
  <printOptions horizontalCentered="1"/>
  <pageMargins left="0.156944444444444" right="0.156944444444444" top="0.751388888888889" bottom="0.751388888888889" header="0.298611111111111" footer="0.298611111111111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M24"/>
  <sheetViews>
    <sheetView workbookViewId="0">
      <pane ySplit="3" topLeftCell="A4" activePane="bottomLeft" state="frozen"/>
      <selection/>
      <selection pane="bottomLeft" activeCell="O3" sqref="O3"/>
    </sheetView>
  </sheetViews>
  <sheetFormatPr defaultColWidth="9" defaultRowHeight="13.5"/>
  <cols>
    <col min="1" max="1" width="5" style="1" customWidth="1"/>
    <col min="2" max="3" width="10.625" style="1" customWidth="1"/>
    <col min="4" max="4" width="16.75" style="1" customWidth="1"/>
    <col min="5" max="5" width="21.25" style="1" customWidth="1"/>
    <col min="6" max="6" width="16.75" style="1" customWidth="1"/>
    <col min="7" max="9" width="9" style="1" hidden="1" customWidth="1"/>
    <col min="10" max="10" width="9" style="20" hidden="1" customWidth="1"/>
    <col min="11" max="11" width="9" style="1" customWidth="1"/>
    <col min="12" max="12" width="9" style="1"/>
    <col min="13" max="13" width="13.625" style="1" customWidth="1"/>
    <col min="14" max="16384" width="9" style="1"/>
  </cols>
  <sheetData>
    <row r="1" s="1" customFormat="1" ht="30" customHeight="1" spans="1:13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9.1" customHeight="1" spans="1:13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2" t="s">
        <v>8</v>
      </c>
      <c r="I2" s="22" t="s">
        <v>9</v>
      </c>
      <c r="J2" s="26" t="s">
        <v>10</v>
      </c>
      <c r="K2" s="14" t="s">
        <v>11</v>
      </c>
      <c r="L2" s="14" t="s">
        <v>12</v>
      </c>
      <c r="M2" s="14" t="s">
        <v>13</v>
      </c>
    </row>
    <row r="3" s="1" customFormat="1" ht="21" customHeight="1" spans="1:13">
      <c r="A3" s="23" t="s">
        <v>109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="1" customFormat="1" ht="21" customHeight="1" spans="1:13">
      <c r="A4" s="24">
        <v>1</v>
      </c>
      <c r="B4" s="24" t="s">
        <v>110</v>
      </c>
      <c r="C4" s="24" t="s">
        <v>111</v>
      </c>
      <c r="D4" s="24" t="s">
        <v>112</v>
      </c>
      <c r="E4" s="25" t="s">
        <v>113</v>
      </c>
      <c r="F4" s="24" t="s">
        <v>114</v>
      </c>
      <c r="G4" s="24">
        <v>34</v>
      </c>
      <c r="H4" s="24">
        <v>17</v>
      </c>
      <c r="I4" s="24">
        <v>17</v>
      </c>
      <c r="J4" s="27">
        <f>SUM(G4:I4)</f>
        <v>68</v>
      </c>
      <c r="K4" s="24" t="s">
        <v>115</v>
      </c>
      <c r="L4" s="24" t="s">
        <v>115</v>
      </c>
      <c r="M4" s="17"/>
    </row>
    <row r="5" s="1" customFormat="1" ht="21" customHeight="1" spans="1:13">
      <c r="A5" s="7">
        <v>2</v>
      </c>
      <c r="B5" s="7" t="s">
        <v>116</v>
      </c>
      <c r="C5" s="7" t="s">
        <v>111</v>
      </c>
      <c r="D5" s="7" t="s">
        <v>112</v>
      </c>
      <c r="E5" s="10" t="s">
        <v>117</v>
      </c>
      <c r="F5" s="7" t="s">
        <v>118</v>
      </c>
      <c r="G5" s="7">
        <v>34</v>
      </c>
      <c r="H5" s="7">
        <v>28</v>
      </c>
      <c r="I5" s="7">
        <v>4</v>
      </c>
      <c r="J5" s="28">
        <f>SUM(G5:I5)</f>
        <v>66</v>
      </c>
      <c r="K5" s="7" t="s">
        <v>115</v>
      </c>
      <c r="L5" s="7" t="s">
        <v>115</v>
      </c>
      <c r="M5" s="17"/>
    </row>
    <row r="6" s="1" customFormat="1" ht="23" customHeight="1" spans="1:13">
      <c r="A6" s="5" t="s">
        <v>119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6"/>
    </row>
    <row r="7" s="1" customFormat="1" ht="21" customHeight="1" spans="1:13">
      <c r="A7" s="7">
        <v>1</v>
      </c>
      <c r="B7" s="7" t="s">
        <v>120</v>
      </c>
      <c r="C7" s="7" t="s">
        <v>121</v>
      </c>
      <c r="D7" s="7" t="s">
        <v>112</v>
      </c>
      <c r="E7" s="7" t="s">
        <v>122</v>
      </c>
      <c r="F7" s="7" t="s">
        <v>123</v>
      </c>
      <c r="G7" s="7">
        <v>28</v>
      </c>
      <c r="H7" s="7">
        <v>20</v>
      </c>
      <c r="I7" s="7">
        <v>28</v>
      </c>
      <c r="J7" s="7">
        <f>SUM(G7:I7)</f>
        <v>76</v>
      </c>
      <c r="K7" s="7" t="s">
        <v>20</v>
      </c>
      <c r="L7" s="24" t="s">
        <v>115</v>
      </c>
      <c r="M7" s="17"/>
    </row>
    <row r="8" s="1" customFormat="1" ht="21" customHeight="1" spans="1:13">
      <c r="A8" s="7">
        <v>2</v>
      </c>
      <c r="B8" s="7" t="s">
        <v>124</v>
      </c>
      <c r="C8" s="7" t="s">
        <v>121</v>
      </c>
      <c r="D8" s="7" t="s">
        <v>112</v>
      </c>
      <c r="E8" s="7" t="s">
        <v>125</v>
      </c>
      <c r="F8" s="7" t="s">
        <v>126</v>
      </c>
      <c r="G8" s="7">
        <v>36</v>
      </c>
      <c r="H8" s="7">
        <v>23</v>
      </c>
      <c r="I8" s="7">
        <v>11</v>
      </c>
      <c r="J8" s="7">
        <f>SUM(G8:I8)</f>
        <v>70</v>
      </c>
      <c r="K8" s="7" t="s">
        <v>20</v>
      </c>
      <c r="L8" s="7" t="s">
        <v>115</v>
      </c>
      <c r="M8" s="17"/>
    </row>
    <row r="9" s="1" customFormat="1" ht="21" customHeight="1" spans="1:13">
      <c r="A9" s="5" t="s">
        <v>127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6"/>
    </row>
    <row r="10" s="1" customFormat="1" ht="21" customHeight="1" spans="1:13">
      <c r="A10" s="7">
        <v>1</v>
      </c>
      <c r="B10" s="7" t="s">
        <v>128</v>
      </c>
      <c r="C10" s="7" t="s">
        <v>129</v>
      </c>
      <c r="D10" s="7" t="s">
        <v>130</v>
      </c>
      <c r="E10" s="7" t="s">
        <v>131</v>
      </c>
      <c r="F10" s="7" t="s">
        <v>132</v>
      </c>
      <c r="G10" s="7">
        <v>28</v>
      </c>
      <c r="H10" s="7">
        <v>12</v>
      </c>
      <c r="I10" s="7">
        <v>14</v>
      </c>
      <c r="J10" s="7">
        <f>SUM(D10:I10)</f>
        <v>54</v>
      </c>
      <c r="K10" s="7" t="s">
        <v>20</v>
      </c>
      <c r="L10" s="7" t="s">
        <v>20</v>
      </c>
      <c r="M10" s="17"/>
    </row>
    <row r="11" s="1" customFormat="1" ht="21" customHeight="1" spans="1:13">
      <c r="A11" s="7">
        <v>2</v>
      </c>
      <c r="B11" s="7" t="s">
        <v>133</v>
      </c>
      <c r="C11" s="7" t="s">
        <v>129</v>
      </c>
      <c r="D11" s="7" t="s">
        <v>130</v>
      </c>
      <c r="E11" s="7" t="s">
        <v>134</v>
      </c>
      <c r="F11" s="7" t="s">
        <v>135</v>
      </c>
      <c r="G11" s="7">
        <v>24</v>
      </c>
      <c r="H11" s="7">
        <v>9</v>
      </c>
      <c r="I11" s="7">
        <v>6</v>
      </c>
      <c r="J11" s="7">
        <f>SUM(D11:I11)</f>
        <v>39</v>
      </c>
      <c r="K11" s="7" t="s">
        <v>20</v>
      </c>
      <c r="L11" s="7" t="s">
        <v>20</v>
      </c>
      <c r="M11" s="17"/>
    </row>
    <row r="12" s="1" customFormat="1" ht="21" customHeight="1" spans="1:13">
      <c r="A12" s="5" t="s">
        <v>136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6"/>
    </row>
    <row r="13" s="1" customFormat="1" ht="21" customHeight="1" spans="1:13">
      <c r="A13" s="7">
        <v>1</v>
      </c>
      <c r="B13" s="7" t="s">
        <v>137</v>
      </c>
      <c r="C13" s="7" t="s">
        <v>138</v>
      </c>
      <c r="D13" s="7" t="s">
        <v>112</v>
      </c>
      <c r="E13" s="10" t="s">
        <v>139</v>
      </c>
      <c r="F13" s="7" t="s">
        <v>140</v>
      </c>
      <c r="G13" s="7">
        <v>32</v>
      </c>
      <c r="H13" s="7">
        <v>21</v>
      </c>
      <c r="I13" s="7">
        <v>23</v>
      </c>
      <c r="J13" s="7">
        <f>SUM(G13:I13)</f>
        <v>76</v>
      </c>
      <c r="K13" s="29" t="s">
        <v>20</v>
      </c>
      <c r="L13" s="29" t="s">
        <v>20</v>
      </c>
      <c r="M13" s="17"/>
    </row>
    <row r="14" s="1" customFormat="1" ht="21" customHeight="1" spans="1:13">
      <c r="A14" s="7">
        <v>2</v>
      </c>
      <c r="B14" s="7" t="s">
        <v>141</v>
      </c>
      <c r="C14" s="7" t="s">
        <v>138</v>
      </c>
      <c r="D14" s="7" t="s">
        <v>112</v>
      </c>
      <c r="E14" s="10" t="s">
        <v>142</v>
      </c>
      <c r="F14" s="7" t="s">
        <v>143</v>
      </c>
      <c r="G14" s="7">
        <v>34</v>
      </c>
      <c r="H14" s="7">
        <v>15</v>
      </c>
      <c r="I14" s="7">
        <v>23</v>
      </c>
      <c r="J14" s="7">
        <f>SUM(G14:I14)</f>
        <v>72</v>
      </c>
      <c r="K14" s="29" t="s">
        <v>20</v>
      </c>
      <c r="L14" s="29" t="s">
        <v>20</v>
      </c>
      <c r="M14" s="17"/>
    </row>
    <row r="15" s="1" customFormat="1" ht="21" customHeight="1" spans="1:13">
      <c r="A15" s="5" t="s">
        <v>144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6"/>
    </row>
    <row r="16" s="1" customFormat="1" ht="21" customHeight="1" spans="1:13">
      <c r="A16" s="7">
        <v>1</v>
      </c>
      <c r="B16" s="7" t="s">
        <v>145</v>
      </c>
      <c r="C16" s="7" t="s">
        <v>146</v>
      </c>
      <c r="D16" s="7" t="s">
        <v>130</v>
      </c>
      <c r="E16" s="7" t="s">
        <v>147</v>
      </c>
      <c r="F16" s="7" t="s">
        <v>148</v>
      </c>
      <c r="G16" s="7">
        <v>28</v>
      </c>
      <c r="H16" s="7">
        <v>16</v>
      </c>
      <c r="I16" s="7">
        <v>16.5</v>
      </c>
      <c r="J16" s="8">
        <f>SUM(G16:I16)</f>
        <v>60.5</v>
      </c>
      <c r="K16" s="7" t="s">
        <v>20</v>
      </c>
      <c r="L16" s="7" t="s">
        <v>20</v>
      </c>
      <c r="M16" s="17"/>
    </row>
    <row r="17" s="1" customFormat="1" ht="21" customHeight="1" spans="1:13">
      <c r="A17" s="7">
        <v>2</v>
      </c>
      <c r="B17" s="8" t="s">
        <v>149</v>
      </c>
      <c r="C17" s="8" t="s">
        <v>150</v>
      </c>
      <c r="D17" s="7" t="s">
        <v>130</v>
      </c>
      <c r="E17" s="7" t="s">
        <v>151</v>
      </c>
      <c r="F17" s="8" t="s">
        <v>152</v>
      </c>
      <c r="G17" s="8">
        <v>26</v>
      </c>
      <c r="H17" s="8">
        <v>16</v>
      </c>
      <c r="I17" s="8">
        <v>12</v>
      </c>
      <c r="J17" s="8">
        <f>SUM(G17:I17)</f>
        <v>54</v>
      </c>
      <c r="K17" s="8" t="s">
        <v>20</v>
      </c>
      <c r="L17" s="8" t="s">
        <v>20</v>
      </c>
      <c r="M17" s="17"/>
    </row>
    <row r="18" s="19" customFormat="1" ht="21" customHeight="1" spans="1:13">
      <c r="A18" s="7">
        <v>3</v>
      </c>
      <c r="B18" s="8" t="s">
        <v>153</v>
      </c>
      <c r="C18" s="8" t="s">
        <v>146</v>
      </c>
      <c r="D18" s="7" t="s">
        <v>130</v>
      </c>
      <c r="E18" s="8" t="s">
        <v>154</v>
      </c>
      <c r="F18" s="8" t="s">
        <v>155</v>
      </c>
      <c r="G18" s="8">
        <v>38</v>
      </c>
      <c r="H18" s="8">
        <v>14</v>
      </c>
      <c r="I18" s="8">
        <v>2</v>
      </c>
      <c r="J18" s="8">
        <f>SUM(G18:I18)</f>
        <v>54</v>
      </c>
      <c r="K18" s="8" t="s">
        <v>20</v>
      </c>
      <c r="L18" s="8" t="s">
        <v>83</v>
      </c>
      <c r="M18" s="30" t="s">
        <v>84</v>
      </c>
    </row>
    <row r="19" s="1" customFormat="1" ht="21" customHeight="1" spans="1:13">
      <c r="A19" s="5" t="s">
        <v>156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6"/>
    </row>
    <row r="20" s="1" customFormat="1" ht="21" customHeight="1" spans="1:13">
      <c r="A20" s="7">
        <v>1</v>
      </c>
      <c r="B20" s="7" t="s">
        <v>157</v>
      </c>
      <c r="C20" s="7" t="s">
        <v>158</v>
      </c>
      <c r="D20" s="7" t="s">
        <v>159</v>
      </c>
      <c r="E20" s="10" t="s">
        <v>160</v>
      </c>
      <c r="F20" s="7" t="s">
        <v>161</v>
      </c>
      <c r="G20" s="7">
        <v>38</v>
      </c>
      <c r="H20" s="7">
        <v>18</v>
      </c>
      <c r="I20" s="7">
        <v>23</v>
      </c>
      <c r="J20" s="7">
        <f>SUM(G20:I20)</f>
        <v>79</v>
      </c>
      <c r="K20" s="7" t="s">
        <v>20</v>
      </c>
      <c r="L20" s="17" t="s">
        <v>20</v>
      </c>
      <c r="M20" s="17"/>
    </row>
    <row r="21" s="1" customFormat="1" ht="21" customHeight="1" spans="1:13">
      <c r="A21" s="7">
        <v>2</v>
      </c>
      <c r="B21" s="7" t="s">
        <v>162</v>
      </c>
      <c r="C21" s="7" t="s">
        <v>158</v>
      </c>
      <c r="D21" s="7" t="s">
        <v>159</v>
      </c>
      <c r="E21" s="10" t="s">
        <v>163</v>
      </c>
      <c r="F21" s="7" t="s">
        <v>164</v>
      </c>
      <c r="G21" s="7">
        <v>36</v>
      </c>
      <c r="H21" s="7">
        <v>22</v>
      </c>
      <c r="I21" s="7">
        <v>14.5</v>
      </c>
      <c r="J21" s="7">
        <f>SUM(G21:I21)</f>
        <v>72.5</v>
      </c>
      <c r="K21" s="7" t="s">
        <v>83</v>
      </c>
      <c r="L21" s="17" t="s">
        <v>83</v>
      </c>
      <c r="M21" s="18" t="s">
        <v>165</v>
      </c>
    </row>
    <row r="22" s="1" customFormat="1" ht="21" customHeight="1" spans="1:13">
      <c r="A22" s="7">
        <v>3</v>
      </c>
      <c r="B22" s="7" t="s">
        <v>166</v>
      </c>
      <c r="C22" s="7" t="s">
        <v>158</v>
      </c>
      <c r="D22" s="7" t="s">
        <v>159</v>
      </c>
      <c r="E22" s="10" t="s">
        <v>167</v>
      </c>
      <c r="F22" s="7" t="s">
        <v>168</v>
      </c>
      <c r="G22" s="7">
        <v>28</v>
      </c>
      <c r="H22" s="7">
        <v>19</v>
      </c>
      <c r="I22" s="7">
        <v>19</v>
      </c>
      <c r="J22" s="7">
        <f>SUM(G22:I22)</f>
        <v>66</v>
      </c>
      <c r="K22" s="7" t="s">
        <v>20</v>
      </c>
      <c r="L22" s="17" t="s">
        <v>20</v>
      </c>
      <c r="M22" s="18" t="s">
        <v>88</v>
      </c>
    </row>
    <row r="23" s="1" customFormat="1" ht="21" customHeight="1" spans="1:13">
      <c r="A23" s="5" t="s">
        <v>169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6"/>
    </row>
    <row r="24" s="1" customFormat="1" ht="59" customHeight="1" spans="1:13">
      <c r="A24" s="12" t="s">
        <v>107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sheetProtection password="D5CD" sheet="1" objects="1"/>
  <mergeCells count="9">
    <mergeCell ref="A1:M1"/>
    <mergeCell ref="A3:M3"/>
    <mergeCell ref="A6:M6"/>
    <mergeCell ref="A9:M9"/>
    <mergeCell ref="A12:M12"/>
    <mergeCell ref="A15:M15"/>
    <mergeCell ref="A19:M19"/>
    <mergeCell ref="A23:M23"/>
    <mergeCell ref="A24:M24"/>
  </mergeCells>
  <conditionalFormatting sqref="B2 B25:B65205">
    <cfRule type="duplicateValues" dxfId="0" priority="7"/>
  </conditionalFormatting>
  <printOptions horizontalCentered="1"/>
  <pageMargins left="0.156944444444444" right="0.156944444444444" top="1" bottom="1" header="0.5" footer="0.5"/>
  <pageSetup paperSize="9" scale="8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9CCFF"/>
  </sheetPr>
  <dimension ref="A1:M44"/>
  <sheetViews>
    <sheetView workbookViewId="0">
      <pane ySplit="3" topLeftCell="A4" activePane="bottomLeft" state="frozen"/>
      <selection/>
      <selection pane="bottomLeft" activeCell="Q11" sqref="Q11"/>
    </sheetView>
  </sheetViews>
  <sheetFormatPr defaultColWidth="9" defaultRowHeight="13.5"/>
  <cols>
    <col min="1" max="1" width="5.00833333333333" style="1" customWidth="1"/>
    <col min="2" max="3" width="10.625" style="1" customWidth="1"/>
    <col min="4" max="5" width="20.375" style="1" customWidth="1"/>
    <col min="6" max="6" width="14.375" style="1" customWidth="1"/>
    <col min="7" max="10" width="9.00833333333333" style="1" hidden="1" customWidth="1"/>
    <col min="11" max="11" width="9.00833333333333" style="1" customWidth="1"/>
    <col min="12" max="12" width="9" style="1"/>
    <col min="13" max="13" width="13.625" style="1" customWidth="1"/>
    <col min="14" max="16384" width="9" style="1"/>
  </cols>
  <sheetData>
    <row r="1" s="1" customFormat="1" ht="30" customHeight="1" spans="1:13">
      <c r="A1" s="2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9.1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13" t="s">
        <v>10</v>
      </c>
      <c r="K2" s="14" t="s">
        <v>11</v>
      </c>
      <c r="L2" s="15" t="s">
        <v>12</v>
      </c>
      <c r="M2" s="15" t="s">
        <v>13</v>
      </c>
    </row>
    <row r="3" s="1" customFormat="1" ht="21" customHeight="1" spans="1:13">
      <c r="A3" s="5" t="s">
        <v>171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6"/>
    </row>
    <row r="4" s="1" customFormat="1" ht="21" customHeight="1" spans="1:13">
      <c r="A4" s="7">
        <v>1</v>
      </c>
      <c r="B4" s="7" t="s">
        <v>172</v>
      </c>
      <c r="C4" s="7" t="s">
        <v>173</v>
      </c>
      <c r="D4" s="7" t="s">
        <v>174</v>
      </c>
      <c r="E4" s="8" t="s">
        <v>175</v>
      </c>
      <c r="F4" s="7" t="s">
        <v>176</v>
      </c>
      <c r="G4" s="7">
        <v>36</v>
      </c>
      <c r="H4" s="7">
        <v>26</v>
      </c>
      <c r="I4" s="7">
        <v>14.5</v>
      </c>
      <c r="J4" s="7">
        <f>G4+H4+I4</f>
        <v>76.5</v>
      </c>
      <c r="K4" s="7" t="s">
        <v>115</v>
      </c>
      <c r="L4" s="7" t="s">
        <v>115</v>
      </c>
      <c r="M4" s="17"/>
    </row>
    <row r="5" s="1" customFormat="1" ht="21" customHeight="1" spans="1:13">
      <c r="A5" s="7">
        <v>2</v>
      </c>
      <c r="B5" s="7" t="s">
        <v>177</v>
      </c>
      <c r="C5" s="7" t="s">
        <v>173</v>
      </c>
      <c r="D5" s="7" t="s">
        <v>174</v>
      </c>
      <c r="E5" s="8" t="s">
        <v>178</v>
      </c>
      <c r="F5" s="7" t="s">
        <v>179</v>
      </c>
      <c r="G5" s="7">
        <v>30</v>
      </c>
      <c r="H5" s="7">
        <v>17</v>
      </c>
      <c r="I5" s="7">
        <v>9</v>
      </c>
      <c r="J5" s="7">
        <f>G5+H5+I5</f>
        <v>56</v>
      </c>
      <c r="K5" s="7" t="s">
        <v>115</v>
      </c>
      <c r="L5" s="7" t="s">
        <v>115</v>
      </c>
      <c r="M5" s="17"/>
    </row>
    <row r="6" s="1" customFormat="1" ht="18.95" customHeight="1" spans="1:13">
      <c r="A6" s="5" t="s">
        <v>180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6"/>
    </row>
    <row r="7" s="1" customFormat="1" ht="18.95" customHeight="1" spans="1:13">
      <c r="A7" s="7">
        <v>1</v>
      </c>
      <c r="B7" s="7" t="s">
        <v>181</v>
      </c>
      <c r="C7" s="7" t="s">
        <v>182</v>
      </c>
      <c r="D7" s="7" t="s">
        <v>183</v>
      </c>
      <c r="E7" s="7" t="s">
        <v>184</v>
      </c>
      <c r="F7" s="7" t="s">
        <v>185</v>
      </c>
      <c r="G7" s="7">
        <v>34</v>
      </c>
      <c r="H7" s="7">
        <v>13</v>
      </c>
      <c r="I7" s="7">
        <v>9</v>
      </c>
      <c r="J7" s="7">
        <f>G7+H7+I7</f>
        <v>56</v>
      </c>
      <c r="K7" s="7" t="s">
        <v>115</v>
      </c>
      <c r="L7" s="7" t="s">
        <v>115</v>
      </c>
      <c r="M7" s="17"/>
    </row>
    <row r="8" s="1" customFormat="1" ht="18.95" customHeight="1" spans="1:13">
      <c r="A8" s="7">
        <v>2</v>
      </c>
      <c r="B8" s="7" t="s">
        <v>186</v>
      </c>
      <c r="C8" s="7" t="s">
        <v>182</v>
      </c>
      <c r="D8" s="7" t="s">
        <v>183</v>
      </c>
      <c r="E8" s="7" t="s">
        <v>187</v>
      </c>
      <c r="F8" s="7" t="s">
        <v>188</v>
      </c>
      <c r="G8" s="7">
        <v>30</v>
      </c>
      <c r="H8" s="7">
        <v>12</v>
      </c>
      <c r="I8" s="7">
        <v>13</v>
      </c>
      <c r="J8" s="7">
        <f>G8+H8+I8</f>
        <v>55</v>
      </c>
      <c r="K8" s="7" t="s">
        <v>115</v>
      </c>
      <c r="L8" s="7" t="s">
        <v>115</v>
      </c>
      <c r="M8" s="17"/>
    </row>
    <row r="9" s="1" customFormat="1" ht="21" customHeight="1" spans="1:13">
      <c r="A9" s="5" t="s">
        <v>189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6"/>
    </row>
    <row r="10" s="1" customFormat="1" ht="21" customHeight="1" spans="1:13">
      <c r="A10" s="7">
        <v>1</v>
      </c>
      <c r="B10" s="7" t="s">
        <v>190</v>
      </c>
      <c r="C10" s="7" t="s">
        <v>191</v>
      </c>
      <c r="D10" s="7" t="s">
        <v>192</v>
      </c>
      <c r="E10" s="7" t="s">
        <v>193</v>
      </c>
      <c r="F10" s="7" t="s">
        <v>194</v>
      </c>
      <c r="G10" s="7">
        <v>36</v>
      </c>
      <c r="H10" s="7">
        <v>25</v>
      </c>
      <c r="I10" s="7">
        <v>16</v>
      </c>
      <c r="J10" s="7">
        <f>G10+H10+I10</f>
        <v>77</v>
      </c>
      <c r="K10" s="7" t="s">
        <v>115</v>
      </c>
      <c r="L10" s="7" t="s">
        <v>115</v>
      </c>
      <c r="M10" s="17"/>
    </row>
    <row r="11" s="1" customFormat="1" ht="21" customHeight="1" spans="1:13">
      <c r="A11" s="7">
        <v>2</v>
      </c>
      <c r="B11" s="7" t="s">
        <v>195</v>
      </c>
      <c r="C11" s="7" t="s">
        <v>191</v>
      </c>
      <c r="D11" s="7" t="s">
        <v>192</v>
      </c>
      <c r="E11" s="7" t="s">
        <v>196</v>
      </c>
      <c r="F11" s="7" t="s">
        <v>197</v>
      </c>
      <c r="G11" s="7">
        <v>34</v>
      </c>
      <c r="H11" s="7">
        <v>18</v>
      </c>
      <c r="I11" s="7">
        <v>17</v>
      </c>
      <c r="J11" s="7">
        <f>G11+H11+I11</f>
        <v>69</v>
      </c>
      <c r="K11" s="7" t="s">
        <v>115</v>
      </c>
      <c r="L11" s="7" t="s">
        <v>115</v>
      </c>
      <c r="M11" s="17"/>
    </row>
    <row r="12" s="1" customFormat="1" ht="21" customHeight="1" spans="1:13">
      <c r="A12" s="7">
        <v>3</v>
      </c>
      <c r="B12" s="7" t="s">
        <v>198</v>
      </c>
      <c r="C12" s="7" t="s">
        <v>191</v>
      </c>
      <c r="D12" s="7" t="s">
        <v>192</v>
      </c>
      <c r="E12" s="7" t="s">
        <v>199</v>
      </c>
      <c r="F12" s="7" t="s">
        <v>200</v>
      </c>
      <c r="G12" s="7">
        <v>28</v>
      </c>
      <c r="H12" s="7">
        <v>16</v>
      </c>
      <c r="I12" s="7">
        <v>18</v>
      </c>
      <c r="J12" s="7">
        <f>G12+H12+I12</f>
        <v>62</v>
      </c>
      <c r="K12" s="7" t="s">
        <v>115</v>
      </c>
      <c r="L12" s="7" t="s">
        <v>115</v>
      </c>
      <c r="M12" s="17"/>
    </row>
    <row r="13" s="1" customFormat="1" ht="21" customHeight="1" spans="1:13">
      <c r="A13" s="7">
        <v>4</v>
      </c>
      <c r="B13" s="7" t="s">
        <v>201</v>
      </c>
      <c r="C13" s="7" t="s">
        <v>191</v>
      </c>
      <c r="D13" s="7" t="s">
        <v>192</v>
      </c>
      <c r="E13" s="7" t="s">
        <v>202</v>
      </c>
      <c r="F13" s="7" t="s">
        <v>203</v>
      </c>
      <c r="G13" s="7">
        <v>30</v>
      </c>
      <c r="H13" s="7">
        <v>14</v>
      </c>
      <c r="I13" s="7">
        <v>17</v>
      </c>
      <c r="J13" s="7">
        <f>G13+H13+I13</f>
        <v>61</v>
      </c>
      <c r="K13" s="7" t="s">
        <v>115</v>
      </c>
      <c r="L13" s="7" t="s">
        <v>115</v>
      </c>
      <c r="M13" s="17"/>
    </row>
    <row r="14" s="1" customFormat="1" ht="21" customHeight="1" spans="1:13">
      <c r="A14" s="5" t="s">
        <v>204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6"/>
    </row>
    <row r="15" s="1" customFormat="1" ht="21" customHeight="1" spans="1:13">
      <c r="A15" s="7">
        <v>1</v>
      </c>
      <c r="B15" s="7" t="s">
        <v>205</v>
      </c>
      <c r="C15" s="7" t="s">
        <v>206</v>
      </c>
      <c r="D15" s="7" t="s">
        <v>207</v>
      </c>
      <c r="E15" s="7" t="s">
        <v>208</v>
      </c>
      <c r="F15" s="7" t="s">
        <v>209</v>
      </c>
      <c r="G15" s="7">
        <v>26</v>
      </c>
      <c r="H15" s="7">
        <v>18</v>
      </c>
      <c r="I15" s="7">
        <v>20</v>
      </c>
      <c r="J15" s="7">
        <f>G15+H15+I15</f>
        <v>64</v>
      </c>
      <c r="K15" s="7" t="s">
        <v>20</v>
      </c>
      <c r="L15" s="7" t="s">
        <v>20</v>
      </c>
      <c r="M15" s="17"/>
    </row>
    <row r="16" s="1" customFormat="1" ht="21" customHeight="1" spans="1:13">
      <c r="A16" s="7">
        <v>2</v>
      </c>
      <c r="B16" s="7" t="s">
        <v>210</v>
      </c>
      <c r="C16" s="7" t="s">
        <v>206</v>
      </c>
      <c r="D16" s="7" t="s">
        <v>207</v>
      </c>
      <c r="E16" s="7" t="s">
        <v>211</v>
      </c>
      <c r="F16" s="7" t="s">
        <v>212</v>
      </c>
      <c r="G16" s="7">
        <v>18</v>
      </c>
      <c r="H16" s="7">
        <v>11</v>
      </c>
      <c r="I16" s="7">
        <v>12.5</v>
      </c>
      <c r="J16" s="7">
        <f>G16+H16+I16</f>
        <v>41.5</v>
      </c>
      <c r="K16" s="7" t="s">
        <v>20</v>
      </c>
      <c r="L16" s="7" t="s">
        <v>20</v>
      </c>
      <c r="M16" s="17"/>
    </row>
    <row r="17" s="1" customFormat="1" ht="23" customHeight="1" spans="1:13">
      <c r="A17" s="5" t="s">
        <v>213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6"/>
    </row>
    <row r="18" s="1" customFormat="1" ht="21" customHeight="1" spans="1:13">
      <c r="A18" s="7">
        <v>1</v>
      </c>
      <c r="B18" s="9" t="s">
        <v>214</v>
      </c>
      <c r="C18" s="7" t="s">
        <v>215</v>
      </c>
      <c r="D18" s="7" t="s">
        <v>216</v>
      </c>
      <c r="E18" s="10" t="s">
        <v>217</v>
      </c>
      <c r="F18" s="7" t="s">
        <v>218</v>
      </c>
      <c r="G18" s="7">
        <v>34</v>
      </c>
      <c r="H18" s="7">
        <v>19</v>
      </c>
      <c r="I18" s="7">
        <v>19</v>
      </c>
      <c r="J18" s="7">
        <v>72</v>
      </c>
      <c r="K18" s="7" t="s">
        <v>20</v>
      </c>
      <c r="L18" s="7" t="s">
        <v>20</v>
      </c>
      <c r="M18" s="17"/>
    </row>
    <row r="19" s="1" customFormat="1" ht="21" customHeight="1" spans="1:13">
      <c r="A19" s="7">
        <v>2</v>
      </c>
      <c r="B19" s="7" t="s">
        <v>219</v>
      </c>
      <c r="C19" s="7" t="s">
        <v>215</v>
      </c>
      <c r="D19" s="7" t="s">
        <v>216</v>
      </c>
      <c r="E19" s="10" t="s">
        <v>220</v>
      </c>
      <c r="F19" s="7" t="s">
        <v>221</v>
      </c>
      <c r="G19" s="7">
        <v>34</v>
      </c>
      <c r="H19" s="7">
        <v>25</v>
      </c>
      <c r="I19" s="7">
        <v>12</v>
      </c>
      <c r="J19" s="7">
        <v>71</v>
      </c>
      <c r="K19" s="7" t="s">
        <v>20</v>
      </c>
      <c r="L19" s="7" t="s">
        <v>20</v>
      </c>
      <c r="M19" s="17"/>
    </row>
    <row r="20" s="1" customFormat="1" ht="21" customHeight="1" spans="1:13">
      <c r="A20" s="7">
        <v>3</v>
      </c>
      <c r="B20" s="7" t="s">
        <v>222</v>
      </c>
      <c r="C20" s="7" t="s">
        <v>215</v>
      </c>
      <c r="D20" s="7" t="s">
        <v>216</v>
      </c>
      <c r="E20" s="10" t="s">
        <v>223</v>
      </c>
      <c r="F20" s="7" t="s">
        <v>224</v>
      </c>
      <c r="G20" s="7">
        <v>26</v>
      </c>
      <c r="H20" s="7">
        <v>19</v>
      </c>
      <c r="I20" s="7">
        <v>7.5</v>
      </c>
      <c r="J20" s="7">
        <v>52.5</v>
      </c>
      <c r="K20" s="7" t="s">
        <v>20</v>
      </c>
      <c r="L20" s="7" t="s">
        <v>20</v>
      </c>
      <c r="M20" s="17"/>
    </row>
    <row r="21" s="1" customFormat="1" ht="21" customHeight="1" spans="1:13">
      <c r="A21" s="7">
        <v>4</v>
      </c>
      <c r="B21" s="7" t="s">
        <v>225</v>
      </c>
      <c r="C21" s="7" t="s">
        <v>215</v>
      </c>
      <c r="D21" s="7" t="s">
        <v>216</v>
      </c>
      <c r="E21" s="10" t="s">
        <v>226</v>
      </c>
      <c r="F21" s="7" t="s">
        <v>227</v>
      </c>
      <c r="G21" s="7">
        <v>28</v>
      </c>
      <c r="H21" s="7">
        <v>12</v>
      </c>
      <c r="I21" s="7">
        <v>11</v>
      </c>
      <c r="J21" s="7">
        <v>51</v>
      </c>
      <c r="K21" s="7" t="s">
        <v>20</v>
      </c>
      <c r="L21" s="7" t="s">
        <v>20</v>
      </c>
      <c r="M21" s="17"/>
    </row>
    <row r="22" s="1" customFormat="1" ht="21" customHeight="1" spans="1:13">
      <c r="A22" s="5" t="s">
        <v>228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6"/>
    </row>
    <row r="23" s="1" customFormat="1" ht="21" customHeight="1" spans="1:13">
      <c r="A23" s="7">
        <v>1</v>
      </c>
      <c r="B23" s="7" t="s">
        <v>229</v>
      </c>
      <c r="C23" s="7" t="s">
        <v>230</v>
      </c>
      <c r="D23" s="7" t="s">
        <v>231</v>
      </c>
      <c r="E23" s="10" t="s">
        <v>232</v>
      </c>
      <c r="F23" s="7" t="s">
        <v>233</v>
      </c>
      <c r="G23" s="7">
        <v>34</v>
      </c>
      <c r="H23" s="7">
        <v>22</v>
      </c>
      <c r="I23" s="7">
        <v>9</v>
      </c>
      <c r="J23" s="7">
        <v>65</v>
      </c>
      <c r="K23" s="7" t="s">
        <v>20</v>
      </c>
      <c r="L23" s="7" t="s">
        <v>20</v>
      </c>
      <c r="M23" s="17"/>
    </row>
    <row r="24" s="1" customFormat="1" ht="21" customHeight="1" spans="1:13">
      <c r="A24" s="7">
        <v>2</v>
      </c>
      <c r="B24" s="7" t="s">
        <v>234</v>
      </c>
      <c r="C24" s="7" t="s">
        <v>230</v>
      </c>
      <c r="D24" s="7" t="s">
        <v>231</v>
      </c>
      <c r="E24" s="10" t="s">
        <v>235</v>
      </c>
      <c r="F24" s="7" t="s">
        <v>236</v>
      </c>
      <c r="G24" s="7">
        <v>30</v>
      </c>
      <c r="H24" s="7">
        <v>14</v>
      </c>
      <c r="I24" s="7">
        <v>13</v>
      </c>
      <c r="J24" s="7">
        <v>57</v>
      </c>
      <c r="K24" s="7" t="s">
        <v>20</v>
      </c>
      <c r="L24" s="7" t="s">
        <v>20</v>
      </c>
      <c r="M24" s="17"/>
    </row>
    <row r="25" s="1" customFormat="1" ht="21" customHeight="1" spans="1:13">
      <c r="A25" s="7">
        <v>3</v>
      </c>
      <c r="B25" s="7" t="s">
        <v>237</v>
      </c>
      <c r="C25" s="7" t="s">
        <v>230</v>
      </c>
      <c r="D25" s="7" t="s">
        <v>231</v>
      </c>
      <c r="E25" s="10" t="s">
        <v>238</v>
      </c>
      <c r="F25" s="7" t="s">
        <v>239</v>
      </c>
      <c r="G25" s="7">
        <v>22</v>
      </c>
      <c r="H25" s="7">
        <v>12</v>
      </c>
      <c r="I25" s="7">
        <v>8</v>
      </c>
      <c r="J25" s="7">
        <v>42</v>
      </c>
      <c r="K25" s="7" t="s">
        <v>20</v>
      </c>
      <c r="L25" s="7" t="s">
        <v>20</v>
      </c>
      <c r="M25" s="17"/>
    </row>
    <row r="26" s="1" customFormat="1" ht="21" customHeight="1" spans="1:13">
      <c r="A26" s="7">
        <v>4</v>
      </c>
      <c r="B26" s="7" t="s">
        <v>240</v>
      </c>
      <c r="C26" s="7" t="s">
        <v>230</v>
      </c>
      <c r="D26" s="7" t="s">
        <v>231</v>
      </c>
      <c r="E26" s="10" t="s">
        <v>241</v>
      </c>
      <c r="F26" s="7" t="s">
        <v>242</v>
      </c>
      <c r="G26" s="7">
        <v>20</v>
      </c>
      <c r="H26" s="7">
        <v>9</v>
      </c>
      <c r="I26" s="7">
        <v>8</v>
      </c>
      <c r="J26" s="7">
        <v>37</v>
      </c>
      <c r="K26" s="7" t="s">
        <v>20</v>
      </c>
      <c r="L26" s="7" t="s">
        <v>20</v>
      </c>
      <c r="M26" s="17"/>
    </row>
    <row r="27" s="1" customFormat="1" ht="21" customHeight="1" spans="1:13">
      <c r="A27" s="5" t="s">
        <v>243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6"/>
    </row>
    <row r="28" s="1" customFormat="1" ht="21" customHeight="1" spans="1:13">
      <c r="A28" s="7">
        <v>1</v>
      </c>
      <c r="B28" s="7" t="s">
        <v>244</v>
      </c>
      <c r="C28" s="7" t="s">
        <v>245</v>
      </c>
      <c r="D28" s="7" t="s">
        <v>246</v>
      </c>
      <c r="E28" s="7" t="s">
        <v>247</v>
      </c>
      <c r="F28" s="7" t="s">
        <v>248</v>
      </c>
      <c r="G28" s="7">
        <v>38</v>
      </c>
      <c r="H28" s="7">
        <v>25</v>
      </c>
      <c r="I28" s="7">
        <v>14</v>
      </c>
      <c r="J28" s="7">
        <v>77</v>
      </c>
      <c r="K28" s="7" t="s">
        <v>20</v>
      </c>
      <c r="L28" s="7" t="s">
        <v>20</v>
      </c>
      <c r="M28" s="17"/>
    </row>
    <row r="29" s="1" customFormat="1" ht="21" customHeight="1" spans="1:13">
      <c r="A29" s="7">
        <v>2</v>
      </c>
      <c r="B29" s="7" t="s">
        <v>249</v>
      </c>
      <c r="C29" s="7" t="s">
        <v>245</v>
      </c>
      <c r="D29" s="7" t="s">
        <v>246</v>
      </c>
      <c r="E29" s="7" t="s">
        <v>250</v>
      </c>
      <c r="F29" s="7" t="s">
        <v>251</v>
      </c>
      <c r="G29" s="7">
        <v>32</v>
      </c>
      <c r="H29" s="7">
        <v>19</v>
      </c>
      <c r="I29" s="7">
        <v>19</v>
      </c>
      <c r="J29" s="7">
        <v>70</v>
      </c>
      <c r="K29" s="7" t="s">
        <v>20</v>
      </c>
      <c r="L29" s="7" t="s">
        <v>20</v>
      </c>
      <c r="M29" s="17"/>
    </row>
    <row r="30" s="1" customFormat="1" ht="21" customHeight="1" spans="1:13">
      <c r="A30" s="7">
        <v>3</v>
      </c>
      <c r="B30" s="7" t="s">
        <v>252</v>
      </c>
      <c r="C30" s="7" t="s">
        <v>245</v>
      </c>
      <c r="D30" s="7" t="s">
        <v>246</v>
      </c>
      <c r="E30" s="7" t="s">
        <v>253</v>
      </c>
      <c r="F30" s="7" t="s">
        <v>254</v>
      </c>
      <c r="G30" s="7">
        <v>20</v>
      </c>
      <c r="H30" s="7">
        <v>4</v>
      </c>
      <c r="I30" s="7">
        <v>10</v>
      </c>
      <c r="J30" s="7">
        <v>34</v>
      </c>
      <c r="K30" s="7" t="s">
        <v>83</v>
      </c>
      <c r="L30" s="17" t="s">
        <v>83</v>
      </c>
      <c r="M30" s="18" t="s">
        <v>165</v>
      </c>
    </row>
    <row r="31" s="1" customFormat="1" ht="21" customHeight="1" spans="1:13">
      <c r="A31" s="7">
        <v>4</v>
      </c>
      <c r="B31" s="7" t="s">
        <v>255</v>
      </c>
      <c r="C31" s="7" t="s">
        <v>245</v>
      </c>
      <c r="D31" s="7" t="s">
        <v>246</v>
      </c>
      <c r="E31" s="7" t="s">
        <v>256</v>
      </c>
      <c r="F31" s="7" t="s">
        <v>257</v>
      </c>
      <c r="G31" s="7">
        <v>18</v>
      </c>
      <c r="H31" s="7">
        <v>10</v>
      </c>
      <c r="I31" s="7">
        <v>5.5</v>
      </c>
      <c r="J31" s="7">
        <v>33.5</v>
      </c>
      <c r="K31" s="7" t="s">
        <v>20</v>
      </c>
      <c r="L31" s="7" t="s">
        <v>20</v>
      </c>
      <c r="M31" s="17"/>
    </row>
    <row r="32" s="1" customFormat="1" ht="21" customHeight="1" spans="1:13">
      <c r="A32" s="7">
        <v>5</v>
      </c>
      <c r="B32" s="7" t="s">
        <v>258</v>
      </c>
      <c r="C32" s="7" t="s">
        <v>245</v>
      </c>
      <c r="D32" s="7" t="s">
        <v>246</v>
      </c>
      <c r="E32" s="7" t="s">
        <v>259</v>
      </c>
      <c r="F32" s="7" t="s">
        <v>260</v>
      </c>
      <c r="G32" s="7">
        <v>20</v>
      </c>
      <c r="H32" s="7">
        <v>10</v>
      </c>
      <c r="I32" s="7">
        <v>3</v>
      </c>
      <c r="J32" s="7">
        <v>33</v>
      </c>
      <c r="K32" s="7" t="s">
        <v>20</v>
      </c>
      <c r="L32" s="7" t="s">
        <v>20</v>
      </c>
      <c r="M32" s="18" t="s">
        <v>88</v>
      </c>
    </row>
    <row r="33" s="1" customFormat="1" ht="21" customHeight="1" spans="1:13">
      <c r="A33" s="5" t="s">
        <v>261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6"/>
    </row>
    <row r="34" s="1" customFormat="1" ht="21" customHeight="1" spans="1:13">
      <c r="A34" s="7">
        <v>1</v>
      </c>
      <c r="B34" s="7" t="s">
        <v>262</v>
      </c>
      <c r="C34" s="7" t="s">
        <v>263</v>
      </c>
      <c r="D34" s="7" t="s">
        <v>264</v>
      </c>
      <c r="E34" s="10" t="s">
        <v>265</v>
      </c>
      <c r="F34" s="7" t="s">
        <v>266</v>
      </c>
      <c r="G34" s="7">
        <v>30</v>
      </c>
      <c r="H34" s="7">
        <v>19</v>
      </c>
      <c r="I34" s="7">
        <v>15</v>
      </c>
      <c r="J34" s="7">
        <f>SUM(G34:I34)</f>
        <v>64</v>
      </c>
      <c r="K34" s="7" t="s">
        <v>20</v>
      </c>
      <c r="L34" s="7" t="s">
        <v>20</v>
      </c>
      <c r="M34" s="17"/>
    </row>
    <row r="35" s="1" customFormat="1" ht="21" customHeight="1" spans="1:13">
      <c r="A35" s="7">
        <v>2</v>
      </c>
      <c r="B35" s="7" t="s">
        <v>267</v>
      </c>
      <c r="C35" s="7" t="s">
        <v>263</v>
      </c>
      <c r="D35" s="7" t="s">
        <v>264</v>
      </c>
      <c r="E35" s="7" t="s">
        <v>268</v>
      </c>
      <c r="F35" s="7" t="s">
        <v>269</v>
      </c>
      <c r="G35" s="7">
        <v>28</v>
      </c>
      <c r="H35" s="7">
        <v>19</v>
      </c>
      <c r="I35" s="7">
        <v>10.5</v>
      </c>
      <c r="J35" s="7">
        <f>SUM(G35:I35)</f>
        <v>57.5</v>
      </c>
      <c r="K35" s="7" t="s">
        <v>20</v>
      </c>
      <c r="L35" s="7" t="s">
        <v>20</v>
      </c>
      <c r="M35" s="17"/>
    </row>
    <row r="36" s="1" customFormat="1" ht="21" customHeight="1" spans="1:13">
      <c r="A36" s="5" t="s">
        <v>270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6"/>
    </row>
    <row r="37" s="1" customFormat="1" ht="21" customHeight="1" spans="1:13">
      <c r="A37" s="7">
        <v>1</v>
      </c>
      <c r="B37" s="11" t="s">
        <v>271</v>
      </c>
      <c r="C37" s="7" t="s">
        <v>272</v>
      </c>
      <c r="D37" s="7" t="s">
        <v>273</v>
      </c>
      <c r="E37" s="10" t="s">
        <v>274</v>
      </c>
      <c r="F37" s="7" t="s">
        <v>275</v>
      </c>
      <c r="G37" s="7">
        <v>32</v>
      </c>
      <c r="H37" s="7">
        <v>18</v>
      </c>
      <c r="I37" s="7">
        <v>17</v>
      </c>
      <c r="J37" s="7">
        <f>SUM(G37:I37)</f>
        <v>67</v>
      </c>
      <c r="K37" s="7" t="s">
        <v>20</v>
      </c>
      <c r="L37" s="7" t="s">
        <v>20</v>
      </c>
      <c r="M37" s="17"/>
    </row>
    <row r="38" s="1" customFormat="1" ht="21" customHeight="1" spans="1:13">
      <c r="A38" s="7">
        <v>2</v>
      </c>
      <c r="B38" s="7" t="s">
        <v>276</v>
      </c>
      <c r="C38" s="7" t="s">
        <v>272</v>
      </c>
      <c r="D38" s="7" t="s">
        <v>273</v>
      </c>
      <c r="E38" s="7" t="s">
        <v>277</v>
      </c>
      <c r="F38" s="7" t="s">
        <v>278</v>
      </c>
      <c r="G38" s="7">
        <v>30</v>
      </c>
      <c r="H38" s="7">
        <v>16</v>
      </c>
      <c r="I38" s="7">
        <v>12</v>
      </c>
      <c r="J38" s="7">
        <f>SUM(G38:I38)</f>
        <v>58</v>
      </c>
      <c r="K38" s="7" t="s">
        <v>20</v>
      </c>
      <c r="L38" s="7" t="s">
        <v>20</v>
      </c>
      <c r="M38" s="17"/>
    </row>
    <row r="39" s="1" customFormat="1" ht="21" customHeight="1" spans="1:13">
      <c r="A39" s="5" t="s">
        <v>279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6"/>
    </row>
    <row r="40" s="1" customFormat="1" ht="21" customHeight="1" spans="1:13">
      <c r="A40" s="7">
        <v>1</v>
      </c>
      <c r="B40" s="8" t="s">
        <v>280</v>
      </c>
      <c r="C40" s="8" t="s">
        <v>281</v>
      </c>
      <c r="D40" s="8" t="s">
        <v>273</v>
      </c>
      <c r="E40" s="8" t="s">
        <v>282</v>
      </c>
      <c r="F40" s="8" t="s">
        <v>283</v>
      </c>
      <c r="G40" s="8">
        <v>26</v>
      </c>
      <c r="H40" s="8">
        <v>24</v>
      </c>
      <c r="I40" s="8">
        <v>15</v>
      </c>
      <c r="J40" s="8">
        <v>65</v>
      </c>
      <c r="K40" s="8" t="s">
        <v>83</v>
      </c>
      <c r="L40" s="17" t="s">
        <v>83</v>
      </c>
      <c r="M40" s="18" t="s">
        <v>165</v>
      </c>
    </row>
    <row r="41" s="1" customFormat="1" ht="21" customHeight="1" spans="1:13">
      <c r="A41" s="7">
        <v>2</v>
      </c>
      <c r="B41" s="8" t="s">
        <v>284</v>
      </c>
      <c r="C41" s="8" t="s">
        <v>281</v>
      </c>
      <c r="D41" s="8" t="s">
        <v>273</v>
      </c>
      <c r="E41" s="8" t="s">
        <v>285</v>
      </c>
      <c r="F41" s="8" t="s">
        <v>286</v>
      </c>
      <c r="G41" s="8">
        <v>32</v>
      </c>
      <c r="H41" s="8">
        <v>15</v>
      </c>
      <c r="I41" s="8">
        <v>9</v>
      </c>
      <c r="J41" s="8">
        <f>SUM(G41:I41)</f>
        <v>56</v>
      </c>
      <c r="K41" s="8" t="s">
        <v>20</v>
      </c>
      <c r="L41" s="17" t="s">
        <v>20</v>
      </c>
      <c r="M41" s="17"/>
    </row>
    <row r="42" s="1" customFormat="1" ht="21" customHeight="1" spans="1:13">
      <c r="A42" s="7">
        <v>3</v>
      </c>
      <c r="B42" s="8" t="s">
        <v>287</v>
      </c>
      <c r="C42" s="8" t="s">
        <v>281</v>
      </c>
      <c r="D42" s="8" t="s">
        <v>273</v>
      </c>
      <c r="E42" s="8" t="s">
        <v>288</v>
      </c>
      <c r="F42" s="8" t="s">
        <v>289</v>
      </c>
      <c r="G42" s="8">
        <v>26</v>
      </c>
      <c r="H42" s="8">
        <v>15</v>
      </c>
      <c r="I42" s="8">
        <v>8</v>
      </c>
      <c r="J42" s="8">
        <f>SUM(G42:I42)</f>
        <v>49</v>
      </c>
      <c r="K42" s="8" t="s">
        <v>20</v>
      </c>
      <c r="L42" s="17" t="s">
        <v>20</v>
      </c>
      <c r="M42" s="18" t="s">
        <v>88</v>
      </c>
    </row>
    <row r="43" s="1" customFormat="1" ht="21" customHeight="1" spans="1:13">
      <c r="A43" s="5" t="s">
        <v>290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6"/>
    </row>
    <row r="44" s="1" customFormat="1" ht="59" customHeight="1" spans="1:13">
      <c r="A44" s="12" t="s">
        <v>107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sheetProtection password="D5CD" sheet="1" objects="1"/>
  <mergeCells count="13">
    <mergeCell ref="A1:M1"/>
    <mergeCell ref="A3:M3"/>
    <mergeCell ref="A6:M6"/>
    <mergeCell ref="A9:M9"/>
    <mergeCell ref="A14:M14"/>
    <mergeCell ref="A17:M17"/>
    <mergeCell ref="A22:M22"/>
    <mergeCell ref="A27:M27"/>
    <mergeCell ref="A33:M33"/>
    <mergeCell ref="A36:M36"/>
    <mergeCell ref="A39:M39"/>
    <mergeCell ref="A43:M43"/>
    <mergeCell ref="A44:M44"/>
  </mergeCells>
  <conditionalFormatting sqref="B2 B45:B65239">
    <cfRule type="duplicateValues" dxfId="0" priority="12"/>
  </conditionalFormatting>
  <printOptions horizontalCentered="1"/>
  <pageMargins left="0.156944444444444" right="0.156944444444444" top="1" bottom="1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综合管理类</vt:lpstr>
      <vt:lpstr>财务管理类 </vt:lpstr>
      <vt:lpstr>项目管理类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Lain</cp:lastModifiedBy>
  <dcterms:created xsi:type="dcterms:W3CDTF">2019-09-14T08:01:00Z</dcterms:created>
  <dcterms:modified xsi:type="dcterms:W3CDTF">2019-11-13T08:43:18Z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